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activeTab="1"/>
  </bookViews>
  <sheets>
    <sheet name="rozlosování" sheetId="1" r:id="rId1"/>
    <sheet name="výsledková listina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/>
  <c r="F46"/>
  <c r="F43"/>
  <c r="I20"/>
  <c r="I19"/>
  <c r="I18"/>
  <c r="I17"/>
  <c r="I16"/>
  <c r="I15"/>
  <c r="I14"/>
  <c r="I13"/>
  <c r="I12"/>
  <c r="I11"/>
  <c r="I10"/>
  <c r="R12"/>
  <c r="R10"/>
  <c r="I23" l="1"/>
  <c r="I29" l="1"/>
  <c r="I26"/>
  <c r="I9"/>
  <c r="I7"/>
  <c r="I28"/>
  <c r="I24"/>
  <c r="I22"/>
  <c r="I8"/>
  <c r="I25"/>
  <c r="I5"/>
  <c r="I30"/>
  <c r="I32"/>
  <c r="I27"/>
  <c r="I6"/>
  <c r="I21"/>
  <c r="I33"/>
  <c r="I31"/>
</calcChain>
</file>

<file path=xl/sharedStrings.xml><?xml version="1.0" encoding="utf-8"?>
<sst xmlns="http://schemas.openxmlformats.org/spreadsheetml/2006/main" count="206" uniqueCount="105">
  <si>
    <t>1. dráha</t>
  </si>
  <si>
    <t>2. dráha</t>
  </si>
  <si>
    <t>3. dráha</t>
  </si>
  <si>
    <t>4. dráha</t>
  </si>
  <si>
    <t>1. skupina</t>
  </si>
  <si>
    <t>Schwarz Richard OPEN</t>
  </si>
  <si>
    <t>Hradil Milan B1</t>
  </si>
  <si>
    <t>Špačková Františka B3</t>
  </si>
  <si>
    <t>Šnebergr Jan OPEN</t>
  </si>
  <si>
    <t>Jirout Tomáš B2</t>
  </si>
  <si>
    <t>Koplík František B1</t>
  </si>
  <si>
    <t>Vrtková Hana B3</t>
  </si>
  <si>
    <t>2. skupina</t>
  </si>
  <si>
    <t>Pavelka Patrik B3</t>
  </si>
  <si>
    <t>Gut Pavel B2</t>
  </si>
  <si>
    <t>Budil Ivo B1</t>
  </si>
  <si>
    <t>Kouřil Zdeněk OPEN</t>
  </si>
  <si>
    <t>Primák Radek B1</t>
  </si>
  <si>
    <t>Knap Jakub OPEN</t>
  </si>
  <si>
    <t>3. skupina</t>
  </si>
  <si>
    <t>Jabůrková Lenka OPEN</t>
  </si>
  <si>
    <t>Piner Radek B3</t>
  </si>
  <si>
    <t>Čajka Jaroslav B1</t>
  </si>
  <si>
    <t>Jurkovič Miroslav B2</t>
  </si>
  <si>
    <t>Dašková Petra B3</t>
  </si>
  <si>
    <t>Chvojka Leoš B3</t>
  </si>
  <si>
    <t>Grabec Tomáš B2</t>
  </si>
  <si>
    <t>4. skupina</t>
  </si>
  <si>
    <t>Vachule Robert OPEN</t>
  </si>
  <si>
    <t>Bartoníková Stanislava B3</t>
  </si>
  <si>
    <t>Robin Kačerovský B3</t>
  </si>
  <si>
    <t>Jan Sýkora B3</t>
  </si>
  <si>
    <t>Hanák Josef OPEN</t>
  </si>
  <si>
    <t>Schejbalová Petra B3</t>
  </si>
  <si>
    <t>Doležal Patrik B3</t>
  </si>
  <si>
    <t>Rozlosování Burčákového turnaje ve Veselí nad Moravou</t>
  </si>
  <si>
    <t xml:space="preserve">                                         sobota 24.9. 2016</t>
  </si>
  <si>
    <t>Hasala Jaromír B2</t>
  </si>
  <si>
    <t>pořadí</t>
  </si>
  <si>
    <t>kategorie</t>
  </si>
  <si>
    <t>přípočet</t>
  </si>
  <si>
    <t>Hasala Jaromír</t>
  </si>
  <si>
    <t>Chvojka Leoš</t>
  </si>
  <si>
    <t>Jabůrková Lenka</t>
  </si>
  <si>
    <t>Gut Pavel</t>
  </si>
  <si>
    <t>Bartoníková Stanislava</t>
  </si>
  <si>
    <t>Budil Ivo</t>
  </si>
  <si>
    <t>Jurkovič Miroslav</t>
  </si>
  <si>
    <t>Koplík František</t>
  </si>
  <si>
    <t>Piner Radek</t>
  </si>
  <si>
    <t>Hudeček Josef</t>
  </si>
  <si>
    <t>Pavelka Patrik</t>
  </si>
  <si>
    <t>Schwarz Richard</t>
  </si>
  <si>
    <t xml:space="preserve"> </t>
  </si>
  <si>
    <t>jméno</t>
  </si>
  <si>
    <t>finále</t>
  </si>
  <si>
    <t>jméno a příjmení</t>
  </si>
  <si>
    <t>kateg.</t>
  </si>
  <si>
    <t>1.kolo</t>
  </si>
  <si>
    <t>2.kolo</t>
  </si>
  <si>
    <t>celkem</t>
  </si>
  <si>
    <t>Vachule Robert</t>
  </si>
  <si>
    <t>OPEN</t>
  </si>
  <si>
    <t>B2</t>
  </si>
  <si>
    <t>B3</t>
  </si>
  <si>
    <t>B1</t>
  </si>
  <si>
    <t>Primák Radek</t>
  </si>
  <si>
    <t>Jirout Tomáš</t>
  </si>
  <si>
    <t>Doležal Patrik</t>
  </si>
  <si>
    <t>Kačerovský Robin</t>
  </si>
  <si>
    <t>Dašková Petra</t>
  </si>
  <si>
    <t>Sýkora Jan</t>
  </si>
  <si>
    <t>Šnebergr Jan</t>
  </si>
  <si>
    <t>Schejbalová Petra</t>
  </si>
  <si>
    <t>Knap Jakub</t>
  </si>
  <si>
    <t>Čajka Jaroslav</t>
  </si>
  <si>
    <t>Kouřil Zdeněk</t>
  </si>
  <si>
    <t>Hanák Josef</t>
  </si>
  <si>
    <t>Grabec Tomáš</t>
  </si>
  <si>
    <t>Vrtková Hana</t>
  </si>
  <si>
    <t>Hradil Milan</t>
  </si>
  <si>
    <t>Špačková Františka</t>
  </si>
  <si>
    <t>semifinále</t>
  </si>
  <si>
    <t>Procházková Monika B2</t>
  </si>
  <si>
    <t>Procházková Monika</t>
  </si>
  <si>
    <t>Tesková Barbora</t>
  </si>
  <si>
    <t>1. kolo</t>
  </si>
  <si>
    <t>čtvrtfinále</t>
  </si>
  <si>
    <t>142-20</t>
  </si>
  <si>
    <t>94 + 10</t>
  </si>
  <si>
    <t>73+40</t>
  </si>
  <si>
    <t>předčasně odjel</t>
  </si>
  <si>
    <t>vzdala se další hry</t>
  </si>
  <si>
    <t>124+10</t>
  </si>
  <si>
    <t>90 + 10</t>
  </si>
  <si>
    <t xml:space="preserve"> Jirout Tomáš</t>
  </si>
  <si>
    <t>81 + 10</t>
  </si>
  <si>
    <t>190 + 10</t>
  </si>
  <si>
    <t>125 + 10</t>
  </si>
  <si>
    <t>178-20</t>
  </si>
  <si>
    <t>Tesková Barbora B2</t>
  </si>
  <si>
    <t>pozměněno</t>
  </si>
  <si>
    <t xml:space="preserve">10. ročník - bowling Veselí n. Moravou - 24. 9. 2016 </t>
  </si>
  <si>
    <t>poznámky:</t>
  </si>
  <si>
    <t>FOTO:  http://venu3.rajce.idnes.cz/Burcakovy_turnaj_2016/</t>
  </si>
</sst>
</file>

<file path=xl/styles.xml><?xml version="1.0" encoding="utf-8"?>
<styleSheet xmlns="http://schemas.openxmlformats.org/spreadsheetml/2006/main">
  <numFmts count="1">
    <numFmt numFmtId="164" formatCode="0_ ;\-0\ 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22"/>
      <color theme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/>
    <xf numFmtId="0" fontId="2" fillId="3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6" xfId="0" applyFill="1" applyBorder="1"/>
    <xf numFmtId="0" fontId="0" fillId="4" borderId="0" xfId="0" applyFill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0" xfId="0" applyBorder="1"/>
    <xf numFmtId="1" fontId="0" fillId="0" borderId="6" xfId="0" applyNumberFormat="1" applyFill="1" applyBorder="1" applyAlignment="1">
      <alignment horizontal="center"/>
    </xf>
    <xf numFmtId="0" fontId="0" fillId="4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9" borderId="6" xfId="0" applyFill="1" applyBorder="1"/>
    <xf numFmtId="0" fontId="0" fillId="10" borderId="6" xfId="0" applyFill="1" applyBorder="1"/>
    <xf numFmtId="0" fontId="0" fillId="11" borderId="6" xfId="0" applyFill="1" applyBorder="1"/>
    <xf numFmtId="0" fontId="0" fillId="12" borderId="6" xfId="0" applyFill="1" applyBorder="1"/>
    <xf numFmtId="16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4" borderId="7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6" xfId="0" applyFont="1" applyFill="1" applyBorder="1"/>
    <xf numFmtId="0" fontId="3" fillId="0" borderId="6" xfId="0" applyFont="1" applyBorder="1"/>
    <xf numFmtId="0" fontId="0" fillId="0" borderId="0" xfId="0" applyFill="1"/>
    <xf numFmtId="0" fontId="2" fillId="3" borderId="2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enu3.rajce.idnes.cz/Burcakovy_turnaj_20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1"/>
  <sheetViews>
    <sheetView workbookViewId="0">
      <selection activeCell="E27" sqref="E27"/>
    </sheetView>
  </sheetViews>
  <sheetFormatPr defaultRowHeight="15"/>
  <cols>
    <col min="2" max="2" width="16.28515625" customWidth="1"/>
    <col min="3" max="3" width="29.7109375" customWidth="1"/>
    <col min="4" max="4" width="30.42578125" customWidth="1"/>
    <col min="5" max="5" width="28.42578125" customWidth="1"/>
    <col min="6" max="6" width="29.42578125" customWidth="1"/>
  </cols>
  <sheetData>
    <row r="2" spans="2:6" ht="18.75">
      <c r="D2" s="16" t="s">
        <v>35</v>
      </c>
      <c r="E2" s="16"/>
    </row>
    <row r="3" spans="2:6" ht="18.75">
      <c r="D3" s="16" t="s">
        <v>36</v>
      </c>
      <c r="E3" s="16"/>
    </row>
    <row r="6" spans="2:6">
      <c r="C6" s="1" t="s">
        <v>0</v>
      </c>
      <c r="D6" s="1" t="s">
        <v>1</v>
      </c>
      <c r="E6" s="1" t="s">
        <v>2</v>
      </c>
      <c r="F6" s="1" t="s">
        <v>3</v>
      </c>
    </row>
    <row r="7" spans="2:6" ht="15.75" thickBot="1">
      <c r="C7" s="2"/>
      <c r="D7" s="2"/>
      <c r="E7" s="2"/>
      <c r="F7" s="2"/>
    </row>
    <row r="8" spans="2:6" ht="18.95" customHeight="1">
      <c r="B8" t="s">
        <v>4</v>
      </c>
      <c r="C8" s="3" t="s">
        <v>5</v>
      </c>
      <c r="D8" s="4" t="s">
        <v>23</v>
      </c>
      <c r="E8" s="5" t="s">
        <v>6</v>
      </c>
      <c r="F8" s="6" t="s">
        <v>7</v>
      </c>
    </row>
    <row r="9" spans="2:6" ht="18.95" customHeight="1" thickBot="1">
      <c r="C9" s="7" t="s">
        <v>8</v>
      </c>
      <c r="D9" s="8" t="s">
        <v>9</v>
      </c>
      <c r="E9" s="9" t="s">
        <v>10</v>
      </c>
      <c r="F9" s="10" t="s">
        <v>11</v>
      </c>
    </row>
    <row r="10" spans="2:6" ht="18.95" customHeight="1" thickBot="1">
      <c r="C10" s="11"/>
      <c r="D10" s="11"/>
      <c r="E10" s="11"/>
      <c r="F10" s="11"/>
    </row>
    <row r="11" spans="2:6" ht="18.95" customHeight="1">
      <c r="B11" t="s">
        <v>12</v>
      </c>
      <c r="C11" s="12" t="s">
        <v>13</v>
      </c>
      <c r="D11" s="4" t="s">
        <v>14</v>
      </c>
      <c r="E11" s="5" t="s">
        <v>15</v>
      </c>
      <c r="F11" s="13" t="s">
        <v>16</v>
      </c>
    </row>
    <row r="12" spans="2:6" ht="18.95" customHeight="1" thickBot="1">
      <c r="C12" s="8" t="s">
        <v>83</v>
      </c>
      <c r="D12" s="8" t="s">
        <v>37</v>
      </c>
      <c r="E12" s="9" t="s">
        <v>22</v>
      </c>
      <c r="F12" s="15" t="s">
        <v>18</v>
      </c>
    </row>
    <row r="13" spans="2:6" ht="18.95" customHeight="1" thickBot="1">
      <c r="C13" s="11"/>
      <c r="D13" s="11"/>
      <c r="E13" s="11"/>
      <c r="F13" s="11"/>
    </row>
    <row r="14" spans="2:6" ht="18.95" customHeight="1" thickBot="1">
      <c r="B14" t="s">
        <v>19</v>
      </c>
      <c r="C14" s="3" t="s">
        <v>20</v>
      </c>
      <c r="D14" s="12" t="s">
        <v>21</v>
      </c>
      <c r="E14" s="9" t="s">
        <v>17</v>
      </c>
      <c r="F14" s="28"/>
    </row>
    <row r="15" spans="2:6" ht="18.95" customHeight="1" thickBot="1">
      <c r="C15" s="14" t="s">
        <v>24</v>
      </c>
      <c r="D15" s="14" t="s">
        <v>25</v>
      </c>
      <c r="E15" s="17" t="s">
        <v>26</v>
      </c>
      <c r="F15" s="14" t="s">
        <v>31</v>
      </c>
    </row>
    <row r="16" spans="2:6" ht="18.95" customHeight="1" thickBot="1">
      <c r="C16" s="11"/>
      <c r="D16" s="11"/>
      <c r="E16" s="11"/>
      <c r="F16" s="11"/>
    </row>
    <row r="17" spans="2:8" ht="18.95" customHeight="1">
      <c r="B17" t="s">
        <v>27</v>
      </c>
      <c r="C17" s="3" t="s">
        <v>28</v>
      </c>
      <c r="D17" s="12" t="s">
        <v>29</v>
      </c>
      <c r="E17" s="12" t="s">
        <v>30</v>
      </c>
      <c r="F17" s="53" t="s">
        <v>100</v>
      </c>
      <c r="H17" s="52"/>
    </row>
    <row r="18" spans="2:8" ht="18.95" customHeight="1" thickBot="1">
      <c r="C18" s="7" t="s">
        <v>32</v>
      </c>
      <c r="D18" s="14" t="s">
        <v>33</v>
      </c>
      <c r="E18" s="10" t="s">
        <v>34</v>
      </c>
      <c r="F18" s="18"/>
    </row>
    <row r="19" spans="2:8">
      <c r="C19" s="2"/>
      <c r="D19" s="2"/>
      <c r="E19" s="2"/>
      <c r="F19" s="2"/>
    </row>
    <row r="20" spans="2:8">
      <c r="C20" s="2"/>
      <c r="D20" s="2" t="s">
        <v>101</v>
      </c>
      <c r="E20" s="2"/>
      <c r="F20" s="2"/>
    </row>
    <row r="21" spans="2:8">
      <c r="C21" s="2"/>
      <c r="D21" s="2"/>
      <c r="E21" s="2"/>
      <c r="F21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T88"/>
  <sheetViews>
    <sheetView tabSelected="1" workbookViewId="0">
      <selection activeCell="K21" sqref="K21"/>
    </sheetView>
  </sheetViews>
  <sheetFormatPr defaultRowHeight="15"/>
  <cols>
    <col min="2" max="2" width="22.5703125" customWidth="1"/>
    <col min="6" max="6" width="10.7109375" customWidth="1"/>
    <col min="7" max="7" width="11.5703125" customWidth="1"/>
    <col min="9" max="9" width="13.28515625" customWidth="1"/>
    <col min="13" max="13" width="20.85546875" customWidth="1"/>
    <col min="16" max="16" width="18.28515625" customWidth="1"/>
    <col min="18" max="18" width="22.28515625" customWidth="1"/>
    <col min="21" max="21" width="19.28515625" customWidth="1"/>
  </cols>
  <sheetData>
    <row r="2" spans="1:20" ht="28.5">
      <c r="A2" s="56" t="s">
        <v>102</v>
      </c>
      <c r="B2" s="57"/>
      <c r="C2" s="57"/>
      <c r="D2" s="57"/>
      <c r="E2" s="57"/>
      <c r="F2" s="57"/>
      <c r="G2" s="57"/>
      <c r="H2" s="57"/>
      <c r="I2" s="57"/>
      <c r="J2" s="57"/>
      <c r="L2" s="58" t="s">
        <v>104</v>
      </c>
      <c r="M2" s="58"/>
      <c r="N2" s="58"/>
      <c r="O2" s="58"/>
      <c r="P2" s="58"/>
      <c r="Q2" s="58"/>
      <c r="R2" s="58"/>
      <c r="S2" s="58"/>
    </row>
    <row r="3" spans="1:20">
      <c r="A3" s="2"/>
      <c r="C3" s="2"/>
      <c r="D3" s="2"/>
      <c r="E3" s="2"/>
      <c r="F3" s="2"/>
      <c r="G3" s="2"/>
      <c r="H3" s="2"/>
      <c r="I3" s="2"/>
    </row>
    <row r="4" spans="1:20">
      <c r="A4" s="21" t="s">
        <v>38</v>
      </c>
      <c r="B4" s="22" t="s">
        <v>56</v>
      </c>
      <c r="C4" s="21" t="s">
        <v>57</v>
      </c>
      <c r="D4" s="21"/>
      <c r="E4" s="21" t="s">
        <v>58</v>
      </c>
      <c r="F4" s="21"/>
      <c r="G4" s="21" t="s">
        <v>59</v>
      </c>
      <c r="H4" s="21" t="s">
        <v>40</v>
      </c>
      <c r="I4" s="21" t="s">
        <v>60</v>
      </c>
      <c r="K4" s="31"/>
    </row>
    <row r="5" spans="1:20">
      <c r="A5" s="23">
        <v>12</v>
      </c>
      <c r="B5" s="33" t="s">
        <v>41</v>
      </c>
      <c r="C5" s="24" t="s">
        <v>63</v>
      </c>
      <c r="D5" s="24"/>
      <c r="E5" s="32">
        <v>153</v>
      </c>
      <c r="F5" s="32"/>
      <c r="G5" s="23">
        <v>130</v>
      </c>
      <c r="H5" s="21">
        <v>20</v>
      </c>
      <c r="I5" s="23">
        <f t="shared" ref="I5:I33" si="0">SUM(E5+G5+H5)</f>
        <v>303</v>
      </c>
      <c r="J5" s="30">
        <v>1</v>
      </c>
      <c r="K5" s="31"/>
    </row>
    <row r="6" spans="1:20">
      <c r="A6" s="23">
        <v>7</v>
      </c>
      <c r="B6" s="34" t="s">
        <v>81</v>
      </c>
      <c r="C6" s="24" t="s">
        <v>64</v>
      </c>
      <c r="D6" s="24"/>
      <c r="E6" s="23">
        <v>134</v>
      </c>
      <c r="F6" s="23"/>
      <c r="G6" s="23">
        <v>144</v>
      </c>
      <c r="H6" s="21">
        <v>20</v>
      </c>
      <c r="I6" s="23">
        <f t="shared" si="0"/>
        <v>298</v>
      </c>
      <c r="J6" s="30">
        <v>2</v>
      </c>
      <c r="K6" s="31"/>
    </row>
    <row r="7" spans="1:20">
      <c r="A7" s="23">
        <v>23</v>
      </c>
      <c r="B7" s="35" t="s">
        <v>47</v>
      </c>
      <c r="C7" s="24" t="s">
        <v>63</v>
      </c>
      <c r="D7" s="24"/>
      <c r="E7" s="23">
        <v>126</v>
      </c>
      <c r="F7" s="23"/>
      <c r="G7" s="23">
        <v>127</v>
      </c>
      <c r="H7" s="21">
        <v>20</v>
      </c>
      <c r="I7" s="23">
        <f t="shared" si="0"/>
        <v>273</v>
      </c>
      <c r="J7" s="30">
        <v>3</v>
      </c>
      <c r="K7" s="31"/>
    </row>
    <row r="8" spans="1:20">
      <c r="A8" s="23">
        <v>15</v>
      </c>
      <c r="B8" s="36" t="s">
        <v>76</v>
      </c>
      <c r="C8" s="24" t="s">
        <v>62</v>
      </c>
      <c r="D8" s="24"/>
      <c r="E8" s="23">
        <v>156</v>
      </c>
      <c r="F8" s="23"/>
      <c r="G8" s="23">
        <v>151</v>
      </c>
      <c r="H8" s="21">
        <v>-40</v>
      </c>
      <c r="I8" s="23">
        <f t="shared" si="0"/>
        <v>267</v>
      </c>
      <c r="J8" s="29">
        <v>4</v>
      </c>
    </row>
    <row r="9" spans="1:20">
      <c r="A9" s="23">
        <v>26</v>
      </c>
      <c r="B9" s="37" t="s">
        <v>77</v>
      </c>
      <c r="C9" s="24" t="s">
        <v>62</v>
      </c>
      <c r="D9" s="24"/>
      <c r="E9" s="23">
        <v>150</v>
      </c>
      <c r="F9" s="23"/>
      <c r="G9" s="23">
        <v>155</v>
      </c>
      <c r="H9" s="21">
        <v>-40</v>
      </c>
      <c r="I9" s="23">
        <f t="shared" si="0"/>
        <v>265</v>
      </c>
      <c r="J9" s="29">
        <v>5</v>
      </c>
    </row>
    <row r="10" spans="1:20">
      <c r="A10" s="23">
        <v>13</v>
      </c>
      <c r="B10" s="38" t="s">
        <v>61</v>
      </c>
      <c r="C10" s="24" t="s">
        <v>62</v>
      </c>
      <c r="D10" s="24"/>
      <c r="E10" s="23">
        <v>125</v>
      </c>
      <c r="F10" s="23"/>
      <c r="G10" s="23">
        <v>162</v>
      </c>
      <c r="H10" s="21">
        <v>-40</v>
      </c>
      <c r="I10" s="23">
        <f t="shared" si="0"/>
        <v>247</v>
      </c>
      <c r="J10" s="29">
        <v>6</v>
      </c>
      <c r="M10" s="22" t="s">
        <v>46</v>
      </c>
      <c r="N10" s="24" t="s">
        <v>65</v>
      </c>
      <c r="O10" s="23">
        <v>73</v>
      </c>
      <c r="P10" s="23">
        <v>103</v>
      </c>
      <c r="Q10" s="21">
        <v>80</v>
      </c>
      <c r="R10" s="23">
        <f>SUM(O10+P10+Q10)</f>
        <v>256</v>
      </c>
      <c r="T10" t="s">
        <v>91</v>
      </c>
    </row>
    <row r="11" spans="1:20">
      <c r="A11" s="23">
        <v>17</v>
      </c>
      <c r="B11" s="39" t="s">
        <v>71</v>
      </c>
      <c r="C11" s="24" t="s">
        <v>64</v>
      </c>
      <c r="D11" s="24"/>
      <c r="E11" s="23">
        <v>122</v>
      </c>
      <c r="F11" s="23"/>
      <c r="G11" s="23">
        <v>119</v>
      </c>
      <c r="H11" s="21"/>
      <c r="I11" s="23">
        <f t="shared" si="0"/>
        <v>241</v>
      </c>
      <c r="J11" s="29">
        <v>7</v>
      </c>
    </row>
    <row r="12" spans="1:20">
      <c r="A12" s="23">
        <v>25</v>
      </c>
      <c r="B12" s="40" t="s">
        <v>74</v>
      </c>
      <c r="C12" s="24" t="s">
        <v>62</v>
      </c>
      <c r="D12" s="24"/>
      <c r="E12" s="23">
        <v>176</v>
      </c>
      <c r="F12" s="23"/>
      <c r="G12" s="23">
        <v>101</v>
      </c>
      <c r="H12" s="21">
        <v>-40</v>
      </c>
      <c r="I12" s="23">
        <f t="shared" si="0"/>
        <v>237</v>
      </c>
      <c r="J12" s="29">
        <v>8</v>
      </c>
      <c r="M12" s="22" t="s">
        <v>43</v>
      </c>
      <c r="N12" s="24" t="s">
        <v>62</v>
      </c>
      <c r="O12" s="23">
        <v>112</v>
      </c>
      <c r="P12" s="23">
        <v>159</v>
      </c>
      <c r="Q12" s="21">
        <v>-20</v>
      </c>
      <c r="R12" s="23">
        <f>SUM(O12+P12+Q12)</f>
        <v>251</v>
      </c>
      <c r="T12" t="s">
        <v>92</v>
      </c>
    </row>
    <row r="13" spans="1:20">
      <c r="A13" s="23">
        <v>24</v>
      </c>
      <c r="B13" s="40" t="s">
        <v>75</v>
      </c>
      <c r="C13" s="24" t="s">
        <v>65</v>
      </c>
      <c r="D13" s="24"/>
      <c r="E13" s="23">
        <v>92</v>
      </c>
      <c r="F13" s="23"/>
      <c r="G13" s="23">
        <v>63</v>
      </c>
      <c r="H13" s="21">
        <v>80</v>
      </c>
      <c r="I13" s="23">
        <f t="shared" si="0"/>
        <v>235</v>
      </c>
      <c r="J13" s="29">
        <v>9</v>
      </c>
    </row>
    <row r="14" spans="1:20">
      <c r="A14" s="23">
        <v>16</v>
      </c>
      <c r="B14" s="39" t="s">
        <v>42</v>
      </c>
      <c r="C14" s="24" t="s">
        <v>64</v>
      </c>
      <c r="D14" s="24"/>
      <c r="E14" s="23">
        <v>103</v>
      </c>
      <c r="F14" s="23"/>
      <c r="G14" s="23">
        <v>131</v>
      </c>
      <c r="H14" s="21"/>
      <c r="I14" s="23">
        <f t="shared" si="0"/>
        <v>234</v>
      </c>
      <c r="J14" s="29">
        <v>10</v>
      </c>
    </row>
    <row r="15" spans="1:20">
      <c r="A15" s="23">
        <v>21</v>
      </c>
      <c r="B15" s="38" t="s">
        <v>69</v>
      </c>
      <c r="C15" s="24" t="s">
        <v>64</v>
      </c>
      <c r="D15" s="24"/>
      <c r="E15" s="23">
        <v>115</v>
      </c>
      <c r="F15" s="23"/>
      <c r="G15" s="23">
        <v>114</v>
      </c>
      <c r="H15" s="21"/>
      <c r="I15" s="23">
        <f t="shared" si="0"/>
        <v>229</v>
      </c>
      <c r="J15" s="29">
        <v>11</v>
      </c>
    </row>
    <row r="16" spans="1:20">
      <c r="A16" s="23">
        <v>20</v>
      </c>
      <c r="B16" s="37" t="s">
        <v>72</v>
      </c>
      <c r="C16" s="24" t="s">
        <v>62</v>
      </c>
      <c r="D16" s="24"/>
      <c r="E16" s="23">
        <v>113</v>
      </c>
      <c r="F16" s="23"/>
      <c r="G16" s="23">
        <v>144</v>
      </c>
      <c r="H16" s="21">
        <v>-40</v>
      </c>
      <c r="I16" s="23">
        <f t="shared" si="0"/>
        <v>217</v>
      </c>
      <c r="J16" s="29">
        <v>12</v>
      </c>
    </row>
    <row r="17" spans="1:10">
      <c r="A17" s="23">
        <v>29</v>
      </c>
      <c r="B17" s="36" t="s">
        <v>67</v>
      </c>
      <c r="C17" s="24" t="s">
        <v>63</v>
      </c>
      <c r="D17" s="24"/>
      <c r="E17" s="23">
        <v>102</v>
      </c>
      <c r="F17" s="23"/>
      <c r="G17" s="23">
        <v>90</v>
      </c>
      <c r="H17" s="21">
        <v>20</v>
      </c>
      <c r="I17" s="23">
        <f t="shared" si="0"/>
        <v>212</v>
      </c>
      <c r="J17" s="29">
        <v>13</v>
      </c>
    </row>
    <row r="18" spans="1:10">
      <c r="A18" s="23">
        <v>2</v>
      </c>
      <c r="B18" s="35" t="s">
        <v>44</v>
      </c>
      <c r="C18" s="24" t="s">
        <v>63</v>
      </c>
      <c r="D18" s="24"/>
      <c r="E18" s="23">
        <v>102</v>
      </c>
      <c r="F18" s="23"/>
      <c r="G18" s="23">
        <v>85</v>
      </c>
      <c r="H18" s="21">
        <v>20</v>
      </c>
      <c r="I18" s="23">
        <f t="shared" si="0"/>
        <v>207</v>
      </c>
      <c r="J18" s="29">
        <v>14</v>
      </c>
    </row>
    <row r="19" spans="1:10">
      <c r="A19" s="23">
        <v>4</v>
      </c>
      <c r="B19" s="34" t="s">
        <v>45</v>
      </c>
      <c r="C19" s="24" t="s">
        <v>64</v>
      </c>
      <c r="D19" s="24"/>
      <c r="E19" s="23">
        <v>101</v>
      </c>
      <c r="F19" s="23"/>
      <c r="G19" s="23">
        <v>86</v>
      </c>
      <c r="H19" s="21">
        <v>20</v>
      </c>
      <c r="I19" s="23">
        <f t="shared" si="0"/>
        <v>207</v>
      </c>
      <c r="J19" s="29">
        <v>15</v>
      </c>
    </row>
    <row r="20" spans="1:10">
      <c r="A20" s="23">
        <v>11</v>
      </c>
      <c r="B20" s="33" t="s">
        <v>80</v>
      </c>
      <c r="C20" s="24" t="s">
        <v>65</v>
      </c>
      <c r="D20" s="24"/>
      <c r="E20" s="23">
        <v>66</v>
      </c>
      <c r="F20" s="23"/>
      <c r="G20" s="23">
        <v>59</v>
      </c>
      <c r="H20" s="21">
        <v>80</v>
      </c>
      <c r="I20" s="23">
        <f t="shared" si="0"/>
        <v>205</v>
      </c>
      <c r="J20" s="29">
        <v>16</v>
      </c>
    </row>
    <row r="21" spans="1:10">
      <c r="A21" s="23">
        <v>6</v>
      </c>
      <c r="B21" s="22" t="s">
        <v>48</v>
      </c>
      <c r="C21" s="24" t="s">
        <v>65</v>
      </c>
      <c r="D21" s="24"/>
      <c r="E21" s="23">
        <v>46</v>
      </c>
      <c r="F21" s="23"/>
      <c r="G21" s="23">
        <v>78</v>
      </c>
      <c r="H21" s="21">
        <v>80</v>
      </c>
      <c r="I21" s="23">
        <f t="shared" si="0"/>
        <v>204</v>
      </c>
    </row>
    <row r="22" spans="1:10">
      <c r="A22" s="23">
        <v>18</v>
      </c>
      <c r="B22" s="22" t="s">
        <v>70</v>
      </c>
      <c r="C22" s="24" t="s">
        <v>64</v>
      </c>
      <c r="D22" s="24"/>
      <c r="E22" s="23">
        <v>91</v>
      </c>
      <c r="F22" s="23"/>
      <c r="G22" s="23">
        <v>86</v>
      </c>
      <c r="H22" s="21">
        <v>20</v>
      </c>
      <c r="I22" s="23">
        <f t="shared" si="0"/>
        <v>197</v>
      </c>
    </row>
    <row r="23" spans="1:10">
      <c r="A23" s="23">
        <v>31</v>
      </c>
      <c r="B23" s="26" t="s">
        <v>85</v>
      </c>
      <c r="C23" s="24" t="s">
        <v>65</v>
      </c>
      <c r="D23" s="24"/>
      <c r="E23" s="23">
        <v>55</v>
      </c>
      <c r="F23" s="23"/>
      <c r="G23" s="23">
        <v>101</v>
      </c>
      <c r="H23" s="21">
        <v>40</v>
      </c>
      <c r="I23" s="23">
        <f t="shared" si="0"/>
        <v>196</v>
      </c>
    </row>
    <row r="24" spans="1:10">
      <c r="A24" s="23">
        <v>19</v>
      </c>
      <c r="B24" s="22" t="s">
        <v>49</v>
      </c>
      <c r="C24" s="24" t="s">
        <v>64</v>
      </c>
      <c r="D24" s="24"/>
      <c r="E24" s="23">
        <v>72</v>
      </c>
      <c r="F24" s="23"/>
      <c r="G24" s="23">
        <v>119</v>
      </c>
      <c r="H24" s="21"/>
      <c r="I24" s="23">
        <f t="shared" si="0"/>
        <v>191</v>
      </c>
    </row>
    <row r="25" spans="1:10">
      <c r="A25" s="23">
        <v>14</v>
      </c>
      <c r="B25" s="22" t="s">
        <v>66</v>
      </c>
      <c r="C25" s="24" t="s">
        <v>65</v>
      </c>
      <c r="D25" s="24"/>
      <c r="E25" s="23">
        <v>54</v>
      </c>
      <c r="F25" s="23"/>
      <c r="G25" s="23">
        <v>55</v>
      </c>
      <c r="H25" s="21">
        <v>80</v>
      </c>
      <c r="I25" s="23">
        <f t="shared" si="0"/>
        <v>189</v>
      </c>
    </row>
    <row r="26" spans="1:10">
      <c r="A26" s="23">
        <v>28</v>
      </c>
      <c r="B26" s="22" t="s">
        <v>73</v>
      </c>
      <c r="C26" s="24" t="s">
        <v>64</v>
      </c>
      <c r="D26" s="24"/>
      <c r="E26" s="23">
        <v>70</v>
      </c>
      <c r="F26" s="23"/>
      <c r="G26" s="23">
        <v>90</v>
      </c>
      <c r="H26" s="21">
        <v>20</v>
      </c>
      <c r="I26" s="23">
        <f t="shared" si="0"/>
        <v>180</v>
      </c>
    </row>
    <row r="27" spans="1:10">
      <c r="A27" s="23">
        <v>8</v>
      </c>
      <c r="B27" s="22" t="s">
        <v>79</v>
      </c>
      <c r="C27" s="24" t="s">
        <v>64</v>
      </c>
      <c r="D27" s="24"/>
      <c r="E27" s="23">
        <v>74</v>
      </c>
      <c r="F27" s="23"/>
      <c r="G27" s="23">
        <v>74</v>
      </c>
      <c r="H27" s="21">
        <v>20</v>
      </c>
      <c r="I27" s="23">
        <f t="shared" si="0"/>
        <v>168</v>
      </c>
    </row>
    <row r="28" spans="1:10">
      <c r="A28" s="23">
        <v>22</v>
      </c>
      <c r="B28" s="22" t="s">
        <v>78</v>
      </c>
      <c r="C28" s="24" t="s">
        <v>63</v>
      </c>
      <c r="D28" s="24"/>
      <c r="E28" s="23">
        <v>68</v>
      </c>
      <c r="F28" s="23"/>
      <c r="G28" s="23">
        <v>71</v>
      </c>
      <c r="H28" s="21">
        <v>20</v>
      </c>
      <c r="I28" s="23">
        <f t="shared" si="0"/>
        <v>159</v>
      </c>
    </row>
    <row r="29" spans="1:10">
      <c r="A29" s="23">
        <v>30</v>
      </c>
      <c r="B29" s="22" t="s">
        <v>68</v>
      </c>
      <c r="C29" s="24" t="s">
        <v>64</v>
      </c>
      <c r="D29" s="24"/>
      <c r="E29" s="23">
        <v>71</v>
      </c>
      <c r="F29" s="23"/>
      <c r="G29" s="23">
        <v>83</v>
      </c>
      <c r="H29" s="21"/>
      <c r="I29" s="23">
        <f t="shared" si="0"/>
        <v>154</v>
      </c>
    </row>
    <row r="30" spans="1:10">
      <c r="A30" s="23">
        <v>10</v>
      </c>
      <c r="B30" s="22" t="s">
        <v>84</v>
      </c>
      <c r="C30" s="24" t="s">
        <v>63</v>
      </c>
      <c r="D30" s="24"/>
      <c r="E30" s="23">
        <v>45</v>
      </c>
      <c r="F30" s="23"/>
      <c r="G30" s="23">
        <v>42</v>
      </c>
      <c r="H30" s="21">
        <v>40</v>
      </c>
      <c r="I30" s="23">
        <f t="shared" si="0"/>
        <v>127</v>
      </c>
    </row>
    <row r="31" spans="1:10">
      <c r="A31" s="23">
        <v>1</v>
      </c>
      <c r="B31" s="22" t="s">
        <v>52</v>
      </c>
      <c r="C31" s="24" t="s">
        <v>62</v>
      </c>
      <c r="D31" s="24"/>
      <c r="E31" s="23">
        <v>63</v>
      </c>
      <c r="F31" s="23"/>
      <c r="G31" s="23">
        <v>82</v>
      </c>
      <c r="H31" s="21">
        <v>-40</v>
      </c>
      <c r="I31" s="23">
        <f t="shared" si="0"/>
        <v>105</v>
      </c>
    </row>
    <row r="32" spans="1:10">
      <c r="A32" s="23">
        <v>9</v>
      </c>
      <c r="B32" s="22" t="s">
        <v>51</v>
      </c>
      <c r="C32" s="24" t="s">
        <v>63</v>
      </c>
      <c r="D32" s="24"/>
      <c r="E32" s="23">
        <v>31</v>
      </c>
      <c r="F32" s="23"/>
      <c r="G32" s="23">
        <v>15</v>
      </c>
      <c r="H32" s="21">
        <v>20</v>
      </c>
      <c r="I32" s="23">
        <f t="shared" si="0"/>
        <v>66</v>
      </c>
    </row>
    <row r="33" spans="1:19">
      <c r="A33" s="23">
        <v>3</v>
      </c>
      <c r="B33" s="22" t="s">
        <v>50</v>
      </c>
      <c r="C33" s="24" t="s">
        <v>63</v>
      </c>
      <c r="D33" s="24"/>
      <c r="E33" s="23">
        <v>0</v>
      </c>
      <c r="F33" s="23"/>
      <c r="G33" s="23">
        <v>0</v>
      </c>
      <c r="H33" s="21">
        <v>20</v>
      </c>
      <c r="I33" s="23">
        <f t="shared" si="0"/>
        <v>20</v>
      </c>
    </row>
    <row r="34" spans="1:19">
      <c r="A34" s="19"/>
      <c r="C34" s="20"/>
      <c r="D34" s="20"/>
      <c r="E34" s="19"/>
      <c r="F34" s="19"/>
      <c r="G34" s="19"/>
      <c r="H34" s="2"/>
      <c r="I34" s="2"/>
      <c r="M34" t="s">
        <v>103</v>
      </c>
    </row>
    <row r="35" spans="1:19">
      <c r="A35" s="19"/>
      <c r="C35" s="2"/>
      <c r="D35" s="2"/>
      <c r="E35" s="2"/>
      <c r="F35" s="2"/>
      <c r="G35" s="2"/>
      <c r="H35" s="2" t="s">
        <v>53</v>
      </c>
      <c r="I35" s="2"/>
    </row>
    <row r="36" spans="1:19">
      <c r="A36" s="21"/>
      <c r="B36" s="22" t="s">
        <v>54</v>
      </c>
      <c r="C36" s="21" t="s">
        <v>39</v>
      </c>
      <c r="D36" s="21" t="s">
        <v>86</v>
      </c>
      <c r="E36" s="21" t="s">
        <v>40</v>
      </c>
      <c r="F36" s="21" t="s">
        <v>87</v>
      </c>
      <c r="G36" s="21" t="s">
        <v>82</v>
      </c>
      <c r="H36" s="21" t="s">
        <v>60</v>
      </c>
      <c r="I36" s="25" t="s">
        <v>55</v>
      </c>
      <c r="J36" s="22"/>
      <c r="K36" s="25" t="s">
        <v>38</v>
      </c>
      <c r="M36" s="47" t="s">
        <v>87</v>
      </c>
      <c r="R36" s="27" t="s">
        <v>82</v>
      </c>
    </row>
    <row r="37" spans="1:19" ht="18.75">
      <c r="A37" s="42">
        <v>1</v>
      </c>
      <c r="B37" s="26" t="s">
        <v>41</v>
      </c>
      <c r="C37" s="24" t="s">
        <v>63</v>
      </c>
      <c r="D37" s="24">
        <v>180</v>
      </c>
      <c r="E37" s="21">
        <v>10</v>
      </c>
      <c r="F37" s="43">
        <v>190</v>
      </c>
      <c r="G37" s="41" t="s">
        <v>93</v>
      </c>
      <c r="H37" s="21">
        <v>134</v>
      </c>
      <c r="I37" s="21" t="s">
        <v>97</v>
      </c>
      <c r="J37" s="33">
        <v>200</v>
      </c>
      <c r="K37" s="48">
        <v>1</v>
      </c>
    </row>
    <row r="38" spans="1:19" ht="18.75">
      <c r="A38" s="42">
        <v>2</v>
      </c>
      <c r="B38" s="26" t="s">
        <v>81</v>
      </c>
      <c r="C38" s="24" t="s">
        <v>64</v>
      </c>
      <c r="D38" s="24">
        <v>142</v>
      </c>
      <c r="E38" s="21">
        <v>10</v>
      </c>
      <c r="F38" s="44">
        <v>152</v>
      </c>
      <c r="G38" s="41" t="s">
        <v>89</v>
      </c>
      <c r="H38" s="21">
        <v>104</v>
      </c>
      <c r="I38" s="21" t="s">
        <v>98</v>
      </c>
      <c r="J38" s="26">
        <v>135</v>
      </c>
      <c r="K38" s="48">
        <v>3</v>
      </c>
      <c r="M38" t="s">
        <v>41</v>
      </c>
      <c r="N38">
        <v>190</v>
      </c>
      <c r="P38" t="s">
        <v>41</v>
      </c>
    </row>
    <row r="39" spans="1:19" ht="18.75">
      <c r="A39" s="42">
        <v>3</v>
      </c>
      <c r="B39" s="26" t="s">
        <v>47</v>
      </c>
      <c r="C39" s="24" t="s">
        <v>63</v>
      </c>
      <c r="D39" s="24">
        <v>69</v>
      </c>
      <c r="E39" s="21">
        <v>10</v>
      </c>
      <c r="F39" s="41">
        <v>79</v>
      </c>
      <c r="G39" s="41"/>
      <c r="H39" s="21"/>
      <c r="I39" s="21"/>
      <c r="J39" s="26"/>
      <c r="K39" s="48"/>
      <c r="M39" t="s">
        <v>80</v>
      </c>
      <c r="N39">
        <v>107</v>
      </c>
    </row>
    <row r="40" spans="1:19" ht="18.75">
      <c r="A40" s="42">
        <v>4</v>
      </c>
      <c r="B40" s="26" t="s">
        <v>76</v>
      </c>
      <c r="C40" s="24" t="s">
        <v>62</v>
      </c>
      <c r="D40" s="24">
        <v>100</v>
      </c>
      <c r="E40" s="21">
        <v>-20</v>
      </c>
      <c r="F40" s="41">
        <v>80</v>
      </c>
      <c r="G40" s="41"/>
      <c r="H40" s="21"/>
      <c r="I40" s="21"/>
      <c r="J40" s="26"/>
      <c r="K40" s="48"/>
      <c r="R40" t="s">
        <v>41</v>
      </c>
      <c r="S40">
        <v>134</v>
      </c>
    </row>
    <row r="41" spans="1:19" ht="18.75">
      <c r="A41" s="42">
        <v>5</v>
      </c>
      <c r="B41" s="26" t="s">
        <v>77</v>
      </c>
      <c r="C41" s="24" t="s">
        <v>62</v>
      </c>
      <c r="D41" s="24">
        <v>159</v>
      </c>
      <c r="E41" s="21">
        <v>-20</v>
      </c>
      <c r="F41" s="45">
        <v>139</v>
      </c>
      <c r="G41" s="41" t="s">
        <v>88</v>
      </c>
      <c r="H41" s="21">
        <v>122</v>
      </c>
      <c r="I41" s="21" t="s">
        <v>99</v>
      </c>
      <c r="J41" s="26">
        <v>158</v>
      </c>
      <c r="K41" s="48">
        <v>2</v>
      </c>
      <c r="M41" t="s">
        <v>81</v>
      </c>
      <c r="N41">
        <v>152</v>
      </c>
      <c r="P41" t="s">
        <v>81</v>
      </c>
      <c r="R41" t="s">
        <v>44</v>
      </c>
      <c r="S41">
        <v>100</v>
      </c>
    </row>
    <row r="42" spans="1:19" ht="18.75">
      <c r="A42" s="42">
        <v>6</v>
      </c>
      <c r="B42" s="26" t="s">
        <v>61</v>
      </c>
      <c r="C42" s="24" t="s">
        <v>62</v>
      </c>
      <c r="D42" s="24">
        <v>117</v>
      </c>
      <c r="E42" s="21">
        <v>-20</v>
      </c>
      <c r="F42" s="46">
        <v>97</v>
      </c>
      <c r="G42" s="41" t="s">
        <v>88</v>
      </c>
      <c r="H42" s="21">
        <v>122</v>
      </c>
      <c r="I42" s="21"/>
      <c r="J42" s="26"/>
      <c r="K42" s="48"/>
      <c r="M42" t="s">
        <v>45</v>
      </c>
      <c r="N42">
        <v>93</v>
      </c>
    </row>
    <row r="43" spans="1:19" ht="18.75">
      <c r="A43" s="42">
        <v>7</v>
      </c>
      <c r="B43" s="26" t="s">
        <v>71</v>
      </c>
      <c r="C43" s="24" t="s">
        <v>64</v>
      </c>
      <c r="D43" s="24">
        <v>103</v>
      </c>
      <c r="E43" s="21"/>
      <c r="F43" s="46">
        <f t="shared" ref="F43:F47" si="1">SUM(C43:D43)</f>
        <v>103</v>
      </c>
      <c r="G43" s="41">
        <v>143</v>
      </c>
      <c r="H43" s="42">
        <v>143</v>
      </c>
      <c r="I43" s="21">
        <v>90</v>
      </c>
      <c r="J43" s="26">
        <v>90</v>
      </c>
      <c r="K43" s="48">
        <v>4</v>
      </c>
      <c r="R43" t="s">
        <v>81</v>
      </c>
      <c r="S43">
        <v>104</v>
      </c>
    </row>
    <row r="44" spans="1:19">
      <c r="A44" s="42">
        <v>8</v>
      </c>
      <c r="B44" s="26" t="s">
        <v>74</v>
      </c>
      <c r="C44" s="24" t="s">
        <v>62</v>
      </c>
      <c r="D44" s="24">
        <v>123</v>
      </c>
      <c r="E44" s="21">
        <v>-20</v>
      </c>
      <c r="F44" s="41">
        <v>103</v>
      </c>
      <c r="G44" s="41"/>
      <c r="H44" s="21"/>
      <c r="I44" s="21"/>
      <c r="J44" s="26"/>
      <c r="K44" s="26"/>
      <c r="M44" t="s">
        <v>47</v>
      </c>
      <c r="N44">
        <v>79</v>
      </c>
      <c r="R44" t="s">
        <v>95</v>
      </c>
      <c r="S44">
        <v>91</v>
      </c>
    </row>
    <row r="45" spans="1:19">
      <c r="A45" s="42">
        <v>9</v>
      </c>
      <c r="B45" s="26" t="s">
        <v>75</v>
      </c>
      <c r="C45" s="24" t="s">
        <v>65</v>
      </c>
      <c r="D45" s="24">
        <v>73</v>
      </c>
      <c r="E45" s="21">
        <v>40</v>
      </c>
      <c r="F45" s="45">
        <v>113</v>
      </c>
      <c r="G45" s="41" t="s">
        <v>90</v>
      </c>
      <c r="H45" s="21">
        <v>113</v>
      </c>
      <c r="I45" s="21"/>
      <c r="J45" s="26"/>
      <c r="K45" s="26"/>
      <c r="M45" t="s">
        <v>44</v>
      </c>
      <c r="N45">
        <v>85</v>
      </c>
      <c r="P45" t="s">
        <v>44</v>
      </c>
    </row>
    <row r="46" spans="1:19">
      <c r="A46" s="42">
        <v>10</v>
      </c>
      <c r="B46" s="26" t="s">
        <v>42</v>
      </c>
      <c r="C46" s="24" t="s">
        <v>64</v>
      </c>
      <c r="D46" s="24">
        <v>81</v>
      </c>
      <c r="E46" s="21"/>
      <c r="F46" s="41">
        <f t="shared" si="1"/>
        <v>81</v>
      </c>
      <c r="G46" s="41"/>
      <c r="H46" s="21"/>
      <c r="I46" s="21"/>
      <c r="J46" s="26"/>
      <c r="K46" s="26"/>
      <c r="R46" t="s">
        <v>77</v>
      </c>
      <c r="S46">
        <v>122</v>
      </c>
    </row>
    <row r="47" spans="1:19">
      <c r="A47" s="42">
        <v>11</v>
      </c>
      <c r="B47" s="26" t="s">
        <v>69</v>
      </c>
      <c r="C47" s="24" t="s">
        <v>64</v>
      </c>
      <c r="D47" s="24">
        <v>81</v>
      </c>
      <c r="E47" s="21"/>
      <c r="F47" s="41">
        <f t="shared" si="1"/>
        <v>81</v>
      </c>
      <c r="G47" s="41"/>
      <c r="H47" s="21"/>
      <c r="I47" s="21"/>
      <c r="J47" s="26"/>
      <c r="K47" s="26"/>
      <c r="M47" t="s">
        <v>76</v>
      </c>
      <c r="N47">
        <v>80</v>
      </c>
      <c r="R47" t="s">
        <v>75</v>
      </c>
      <c r="S47">
        <v>113</v>
      </c>
    </row>
    <row r="48" spans="1:19">
      <c r="A48" s="42">
        <v>12</v>
      </c>
      <c r="B48" s="26" t="s">
        <v>72</v>
      </c>
      <c r="C48" s="24" t="s">
        <v>62</v>
      </c>
      <c r="D48" s="24">
        <v>118</v>
      </c>
      <c r="E48" s="21">
        <v>-20</v>
      </c>
      <c r="F48" s="41">
        <v>98</v>
      </c>
      <c r="G48" s="41"/>
      <c r="H48" s="21"/>
      <c r="I48" s="21"/>
      <c r="J48" s="26"/>
      <c r="K48" s="26"/>
      <c r="M48" t="s">
        <v>67</v>
      </c>
      <c r="N48">
        <v>90</v>
      </c>
      <c r="P48" t="s">
        <v>67</v>
      </c>
    </row>
    <row r="49" spans="1:20">
      <c r="A49" s="42">
        <v>13</v>
      </c>
      <c r="B49" s="26" t="s">
        <v>67</v>
      </c>
      <c r="C49" s="24" t="s">
        <v>63</v>
      </c>
      <c r="D49" s="24">
        <v>80</v>
      </c>
      <c r="E49" s="21">
        <v>10</v>
      </c>
      <c r="F49" s="44">
        <v>90</v>
      </c>
      <c r="G49" s="41" t="s">
        <v>96</v>
      </c>
      <c r="H49" s="21">
        <v>91</v>
      </c>
      <c r="I49" s="21"/>
      <c r="J49" s="26"/>
      <c r="K49" s="26"/>
      <c r="R49" t="s">
        <v>61</v>
      </c>
      <c r="S49">
        <v>122</v>
      </c>
    </row>
    <row r="50" spans="1:20">
      <c r="A50" s="42">
        <v>14</v>
      </c>
      <c r="B50" s="26" t="s">
        <v>44</v>
      </c>
      <c r="C50" s="24" t="s">
        <v>63</v>
      </c>
      <c r="D50" s="24">
        <v>75</v>
      </c>
      <c r="E50" s="21">
        <v>10</v>
      </c>
      <c r="F50" s="43">
        <v>85</v>
      </c>
      <c r="G50" s="41" t="s">
        <v>94</v>
      </c>
      <c r="H50" s="21">
        <v>100</v>
      </c>
      <c r="I50" s="21"/>
      <c r="J50" s="26"/>
      <c r="K50" s="26"/>
      <c r="M50" t="s">
        <v>77</v>
      </c>
      <c r="N50">
        <v>139</v>
      </c>
      <c r="P50" t="s">
        <v>77</v>
      </c>
      <c r="R50" t="s">
        <v>71</v>
      </c>
      <c r="S50">
        <v>143</v>
      </c>
    </row>
    <row r="51" spans="1:20">
      <c r="A51" s="42">
        <v>15</v>
      </c>
      <c r="B51" s="26" t="s">
        <v>45</v>
      </c>
      <c r="C51" s="24" t="s">
        <v>64</v>
      </c>
      <c r="D51" s="24">
        <v>83</v>
      </c>
      <c r="E51" s="21">
        <v>10</v>
      </c>
      <c r="F51" s="24">
        <v>93</v>
      </c>
      <c r="G51" s="24"/>
      <c r="H51" s="21"/>
      <c r="I51" s="21"/>
      <c r="J51" s="22"/>
      <c r="K51" s="22"/>
      <c r="M51" t="s">
        <v>72</v>
      </c>
      <c r="N51">
        <v>98</v>
      </c>
    </row>
    <row r="52" spans="1:20">
      <c r="A52" s="42">
        <v>16</v>
      </c>
      <c r="B52" s="26" t="s">
        <v>80</v>
      </c>
      <c r="C52" s="24" t="s">
        <v>65</v>
      </c>
      <c r="D52" s="24">
        <v>67</v>
      </c>
      <c r="E52" s="21">
        <v>40</v>
      </c>
      <c r="F52" s="24">
        <v>107</v>
      </c>
      <c r="G52" s="24"/>
      <c r="H52" s="21"/>
      <c r="I52" s="21"/>
      <c r="J52" s="22"/>
      <c r="K52" s="22"/>
    </row>
    <row r="53" spans="1:20" ht="18.75">
      <c r="A53" s="2"/>
      <c r="C53" s="2"/>
      <c r="D53" s="2"/>
      <c r="E53" s="2"/>
      <c r="F53" s="2"/>
      <c r="G53" s="2"/>
      <c r="H53" s="2"/>
      <c r="I53" s="2"/>
      <c r="M53" t="s">
        <v>61</v>
      </c>
      <c r="N53">
        <v>97</v>
      </c>
      <c r="P53" t="s">
        <v>61</v>
      </c>
      <c r="R53" s="50" t="s">
        <v>55</v>
      </c>
      <c r="S53" s="22"/>
      <c r="T53" s="22"/>
    </row>
    <row r="54" spans="1:20" ht="18.75">
      <c r="A54" s="2"/>
      <c r="C54" s="2"/>
      <c r="D54" s="2"/>
      <c r="E54" s="2"/>
      <c r="F54" s="2"/>
      <c r="G54" s="2"/>
      <c r="H54" s="2"/>
      <c r="I54" s="2"/>
      <c r="M54" t="s">
        <v>69</v>
      </c>
      <c r="N54">
        <v>81</v>
      </c>
      <c r="R54" s="51"/>
      <c r="S54" s="22"/>
      <c r="T54" s="22"/>
    </row>
    <row r="55" spans="1:20" ht="18.75">
      <c r="A55" s="2"/>
      <c r="C55" s="2"/>
      <c r="D55" s="2"/>
      <c r="E55" s="2"/>
      <c r="F55" s="2"/>
      <c r="G55" s="2"/>
      <c r="H55" s="2"/>
      <c r="I55" s="2"/>
      <c r="R55" s="51" t="s">
        <v>41</v>
      </c>
      <c r="S55" s="49">
        <v>200</v>
      </c>
      <c r="T55" s="49">
        <v>1</v>
      </c>
    </row>
    <row r="56" spans="1:20" ht="18.75">
      <c r="A56" s="2"/>
      <c r="C56" s="2"/>
      <c r="D56" s="2"/>
      <c r="E56" s="2"/>
      <c r="F56" s="2"/>
      <c r="G56" s="2"/>
      <c r="H56" s="2"/>
      <c r="I56" s="2"/>
      <c r="M56" t="s">
        <v>71</v>
      </c>
      <c r="N56">
        <v>103</v>
      </c>
      <c r="P56" t="s">
        <v>71</v>
      </c>
      <c r="R56" s="51"/>
      <c r="S56" s="49"/>
      <c r="T56" s="49"/>
    </row>
    <row r="57" spans="1:20" ht="18.75">
      <c r="A57" s="2"/>
      <c r="C57" s="2"/>
      <c r="D57" s="2"/>
      <c r="E57" s="2"/>
      <c r="F57" s="2"/>
      <c r="G57" s="2"/>
      <c r="H57" s="2"/>
      <c r="I57" s="2"/>
      <c r="M57" t="s">
        <v>42</v>
      </c>
      <c r="N57">
        <v>81</v>
      </c>
      <c r="R57" s="51" t="s">
        <v>77</v>
      </c>
      <c r="S57" s="49">
        <v>122</v>
      </c>
      <c r="T57" s="49">
        <v>2</v>
      </c>
    </row>
    <row r="58" spans="1:20" ht="18.75">
      <c r="A58" s="2"/>
      <c r="C58" s="2"/>
      <c r="D58" s="2"/>
      <c r="E58" s="2"/>
      <c r="F58" s="2"/>
      <c r="G58" s="2"/>
      <c r="H58" s="2"/>
      <c r="I58" s="2"/>
      <c r="R58" s="51"/>
      <c r="S58" s="49"/>
      <c r="T58" s="49"/>
    </row>
    <row r="59" spans="1:20" ht="18.75">
      <c r="A59" s="2"/>
      <c r="C59" s="2"/>
      <c r="D59" s="2"/>
      <c r="E59" s="2"/>
      <c r="F59" s="2"/>
      <c r="G59" s="2"/>
      <c r="H59" s="2"/>
      <c r="I59" s="2"/>
      <c r="M59" t="s">
        <v>74</v>
      </c>
      <c r="N59">
        <v>103</v>
      </c>
      <c r="R59" s="51" t="s">
        <v>81</v>
      </c>
      <c r="S59" s="49">
        <v>104</v>
      </c>
      <c r="T59" s="49">
        <v>3</v>
      </c>
    </row>
    <row r="60" spans="1:20" ht="18.75">
      <c r="A60" s="2"/>
      <c r="C60" s="2"/>
      <c r="D60" s="2"/>
      <c r="E60" s="2"/>
      <c r="F60" s="2"/>
      <c r="G60" s="2"/>
      <c r="H60" s="2"/>
      <c r="I60" s="2"/>
      <c r="M60" t="s">
        <v>75</v>
      </c>
      <c r="N60">
        <v>113</v>
      </c>
      <c r="P60" t="s">
        <v>75</v>
      </c>
      <c r="R60" s="51"/>
      <c r="S60" s="49"/>
      <c r="T60" s="49"/>
    </row>
    <row r="61" spans="1:20" ht="18.75">
      <c r="A61" s="2"/>
      <c r="C61" s="2"/>
      <c r="D61" s="2"/>
      <c r="E61" s="2"/>
      <c r="F61" s="2"/>
      <c r="G61" s="2"/>
      <c r="H61" s="2"/>
      <c r="I61" s="2"/>
      <c r="R61" s="51" t="s">
        <v>71</v>
      </c>
      <c r="S61" s="49">
        <v>90</v>
      </c>
      <c r="T61" s="49">
        <v>4</v>
      </c>
    </row>
    <row r="62" spans="1:20">
      <c r="A62" s="2"/>
      <c r="C62" s="2"/>
      <c r="D62" s="2"/>
      <c r="E62" s="2"/>
      <c r="F62" s="2"/>
      <c r="G62" s="2"/>
      <c r="H62" s="2"/>
      <c r="I62" s="2"/>
    </row>
    <row r="63" spans="1:20">
      <c r="A63" s="2"/>
      <c r="C63" s="2"/>
      <c r="D63" s="2"/>
      <c r="E63" s="2"/>
      <c r="F63" s="2"/>
      <c r="G63" s="2"/>
      <c r="H63" s="2"/>
      <c r="I63" s="2"/>
    </row>
    <row r="64" spans="1:20" ht="18.75">
      <c r="A64" s="2"/>
      <c r="C64" s="2"/>
      <c r="D64" s="2"/>
      <c r="E64" s="2"/>
      <c r="F64" s="2"/>
      <c r="G64" s="2"/>
      <c r="H64" s="2"/>
      <c r="I64" s="2"/>
      <c r="R64" s="54"/>
      <c r="S64" s="55"/>
      <c r="T64" s="55"/>
    </row>
    <row r="65" spans="1:9">
      <c r="A65" s="2"/>
      <c r="C65" s="2"/>
      <c r="D65" s="2"/>
      <c r="E65" s="2"/>
      <c r="F65" s="2"/>
      <c r="G65" s="2"/>
      <c r="H65" s="2"/>
      <c r="I65" s="2"/>
    </row>
    <row r="66" spans="1:9">
      <c r="A66" s="2"/>
      <c r="C66" s="2"/>
      <c r="D66" s="2"/>
      <c r="E66" s="2"/>
      <c r="F66" s="2"/>
      <c r="G66" s="2"/>
      <c r="H66" s="2"/>
      <c r="I66" s="2"/>
    </row>
    <row r="67" spans="1:9">
      <c r="A67" s="2"/>
      <c r="C67" s="2"/>
      <c r="D67" s="2"/>
      <c r="E67" s="2"/>
      <c r="F67" s="2"/>
      <c r="G67" s="2"/>
      <c r="H67" s="2"/>
      <c r="I67" s="2"/>
    </row>
    <row r="68" spans="1:9">
      <c r="A68" s="2"/>
      <c r="C68" s="2"/>
      <c r="D68" s="2"/>
      <c r="E68" s="2"/>
      <c r="F68" s="2"/>
      <c r="G68" s="2"/>
      <c r="H68" s="2"/>
      <c r="I68" s="2"/>
    </row>
    <row r="69" spans="1:9">
      <c r="A69" s="2"/>
      <c r="C69" s="2"/>
      <c r="D69" s="2"/>
      <c r="E69" s="2"/>
      <c r="F69" s="2"/>
      <c r="G69" s="2"/>
      <c r="H69" s="2"/>
      <c r="I69" s="2"/>
    </row>
    <row r="70" spans="1:9">
      <c r="A70" s="2"/>
      <c r="C70" s="2"/>
      <c r="D70" s="2"/>
      <c r="E70" s="2"/>
      <c r="F70" s="2"/>
      <c r="G70" s="2"/>
      <c r="H70" s="2"/>
      <c r="I70" s="2"/>
    </row>
    <row r="71" spans="1:9">
      <c r="A71" s="2"/>
      <c r="C71" s="2"/>
      <c r="D71" s="2"/>
      <c r="E71" s="2"/>
      <c r="F71" s="2"/>
      <c r="G71" s="2"/>
      <c r="H71" s="2"/>
      <c r="I71" s="2"/>
    </row>
    <row r="72" spans="1:9">
      <c r="A72" s="2"/>
      <c r="C72" s="2"/>
      <c r="D72" s="2"/>
      <c r="E72" s="2"/>
      <c r="F72" s="2"/>
      <c r="G72" s="2"/>
      <c r="H72" s="2"/>
      <c r="I72" s="2"/>
    </row>
    <row r="73" spans="1:9">
      <c r="A73" s="2"/>
      <c r="C73" s="2"/>
      <c r="D73" s="2"/>
      <c r="E73" s="2"/>
      <c r="F73" s="2"/>
      <c r="G73" s="2"/>
      <c r="H73" s="2"/>
      <c r="I73" s="2"/>
    </row>
    <row r="74" spans="1:9">
      <c r="A74" s="2"/>
      <c r="C74" s="2"/>
      <c r="D74" s="2"/>
      <c r="E74" s="2"/>
      <c r="F74" s="2"/>
      <c r="G74" s="2"/>
      <c r="H74" s="2"/>
      <c r="I74" s="2"/>
    </row>
    <row r="75" spans="1:9">
      <c r="A75" s="2"/>
      <c r="C75" s="2"/>
      <c r="D75" s="2"/>
      <c r="E75" s="2"/>
      <c r="F75" s="2"/>
      <c r="G75" s="2"/>
      <c r="H75" s="2"/>
      <c r="I75" s="2"/>
    </row>
    <row r="76" spans="1:9">
      <c r="A76" s="2"/>
      <c r="C76" s="2"/>
      <c r="D76" s="2"/>
      <c r="E76" s="2"/>
      <c r="F76" s="2"/>
      <c r="G76" s="2"/>
      <c r="H76" s="2"/>
      <c r="I76" s="2"/>
    </row>
    <row r="77" spans="1:9">
      <c r="A77" s="2"/>
      <c r="C77" s="2"/>
      <c r="D77" s="2"/>
      <c r="E77" s="2"/>
      <c r="F77" s="2"/>
      <c r="G77" s="2"/>
      <c r="H77" s="2"/>
      <c r="I77" s="2"/>
    </row>
    <row r="78" spans="1:9">
      <c r="A78" s="2"/>
      <c r="C78" s="2"/>
      <c r="D78" s="2"/>
      <c r="E78" s="2"/>
      <c r="F78" s="2"/>
      <c r="G78" s="2"/>
      <c r="H78" s="2"/>
      <c r="I78" s="2"/>
    </row>
    <row r="79" spans="1:9">
      <c r="A79" s="2"/>
      <c r="C79" s="2"/>
      <c r="D79" s="2"/>
      <c r="E79" s="2"/>
      <c r="F79" s="2"/>
      <c r="G79" s="2"/>
      <c r="H79" s="2"/>
      <c r="I79" s="2"/>
    </row>
    <row r="80" spans="1:9">
      <c r="A80" s="2"/>
      <c r="C80" s="2"/>
      <c r="D80" s="2"/>
      <c r="E80" s="2"/>
      <c r="F80" s="2"/>
      <c r="G80" s="2"/>
      <c r="H80" s="2"/>
      <c r="I80" s="2"/>
    </row>
    <row r="81" spans="1:9">
      <c r="A81" s="2"/>
      <c r="C81" s="2"/>
      <c r="D81" s="2"/>
      <c r="E81" s="2"/>
      <c r="F81" s="2"/>
      <c r="G81" s="2"/>
      <c r="H81" s="2"/>
      <c r="I81" s="2"/>
    </row>
    <row r="82" spans="1:9">
      <c r="A82" s="2"/>
      <c r="C82" s="2"/>
      <c r="D82" s="2"/>
      <c r="E82" s="2"/>
      <c r="F82" s="2"/>
      <c r="G82" s="2"/>
      <c r="H82" s="2"/>
      <c r="I82" s="2"/>
    </row>
    <row r="83" spans="1:9">
      <c r="A83" s="2"/>
      <c r="C83" s="2"/>
      <c r="D83" s="2"/>
      <c r="E83" s="2"/>
      <c r="F83" s="2"/>
      <c r="G83" s="2"/>
      <c r="H83" s="2"/>
      <c r="I83" s="2"/>
    </row>
    <row r="84" spans="1:9">
      <c r="A84" s="2"/>
      <c r="C84" s="2"/>
      <c r="D84" s="2"/>
      <c r="E84" s="2"/>
      <c r="F84" s="2"/>
      <c r="G84" s="2"/>
      <c r="H84" s="2"/>
      <c r="I84" s="2"/>
    </row>
    <row r="85" spans="1:9">
      <c r="A85" s="2"/>
      <c r="C85" s="2"/>
      <c r="D85" s="2"/>
      <c r="E85" s="2"/>
      <c r="F85" s="2"/>
      <c r="G85" s="2"/>
      <c r="H85" s="2"/>
      <c r="I85" s="2"/>
    </row>
    <row r="86" spans="1:9">
      <c r="A86" s="2"/>
      <c r="C86" s="2"/>
      <c r="D86" s="2"/>
      <c r="E86" s="2"/>
      <c r="F86" s="2"/>
      <c r="G86" s="2"/>
      <c r="H86" s="2"/>
      <c r="I86" s="2"/>
    </row>
    <row r="87" spans="1:9">
      <c r="A87" s="2"/>
      <c r="C87" s="2"/>
      <c r="D87" s="2"/>
      <c r="E87" s="2"/>
      <c r="F87" s="2"/>
      <c r="G87" s="2"/>
      <c r="H87" s="2"/>
      <c r="I87" s="2"/>
    </row>
    <row r="88" spans="1:9">
      <c r="A88" s="2"/>
      <c r="C88" s="2"/>
      <c r="D88" s="2"/>
      <c r="E88" s="2"/>
      <c r="F88" s="2"/>
      <c r="G88" s="2"/>
      <c r="H88" s="2"/>
      <c r="I88" s="2"/>
    </row>
  </sheetData>
  <sortState ref="A5:I35">
    <sortCondition descending="1" ref="I5:I35"/>
  </sortState>
  <mergeCells count="2">
    <mergeCell ref="A2:J2"/>
    <mergeCell ref="L2:S2"/>
  </mergeCells>
  <hyperlinks>
    <hyperlink ref="L2:S2" r:id="rId1" display="FOTO:  http://venu3.rajce.idnes.cz/Burcakovy_turnaj_2016/"/>
  </hyperlinks>
  <pageMargins left="0.7" right="0.7" top="0.78740157499999996" bottom="0.78740157499999996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rozlosování</vt:lpstr>
      <vt:lpstr>výsledková listina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vachule</cp:lastModifiedBy>
  <dcterms:created xsi:type="dcterms:W3CDTF">2016-09-19T17:14:16Z</dcterms:created>
  <dcterms:modified xsi:type="dcterms:W3CDTF">2017-09-24T20:12:29Z</dcterms:modified>
</cp:coreProperties>
</file>