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vachu\Downloads\"/>
    </mc:Choice>
  </mc:AlternateContent>
  <xr:revisionPtr revIDLastSave="0" documentId="13_ncr:1_{72A5733A-7899-40EC-891C-D7D0FDD9DA3C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dvojice" sheetId="41" r:id="rId1"/>
    <sheet name="trojice" sheetId="42" r:id="rId2"/>
    <sheet name="jednotlivci" sheetId="58" r:id="rId3"/>
    <sheet name="dvojice - ostatní" sheetId="60" r:id="rId4"/>
    <sheet name="trojice - ostatní" sheetId="62" r:id="rId5"/>
    <sheet name="all events" sheetId="59" r:id="rId6"/>
  </sheets>
  <definedNames>
    <definedName name="_xlnm._FilterDatabase" localSheetId="5" hidden="1">'all events'!#REF!</definedName>
    <definedName name="_xlnm._FilterDatabase" localSheetId="3" hidden="1">'dvojice - ostatní'!#REF!</definedName>
    <definedName name="_xlnm._FilterDatabase" localSheetId="2" hidden="1">jednotlivci!#REF!</definedName>
    <definedName name="_xlnm._FilterDatabase" localSheetId="4" hidden="1">'trojice - ostatní'!#REF!</definedName>
    <definedName name="_xlnm.Print_Area" localSheetId="5">'all events'!#REF!</definedName>
    <definedName name="_xlnm.Print_Area" localSheetId="3">'dvojice - ostatní'!$A$1:$L$27</definedName>
    <definedName name="_xlnm.Print_Area" localSheetId="2">jednotlivci!$A$1:$M$58</definedName>
    <definedName name="_xlnm.Print_Area" localSheetId="4">'trojice - ostatní'!$A$1:$J$19</definedName>
  </definedNames>
  <calcPr calcId="191029"/>
</workbook>
</file>

<file path=xl/calcChain.xml><?xml version="1.0" encoding="utf-8"?>
<calcChain xmlns="http://schemas.openxmlformats.org/spreadsheetml/2006/main">
  <c r="I27" i="42" l="1"/>
  <c r="G27" i="42"/>
  <c r="F27" i="42"/>
  <c r="E27" i="42"/>
  <c r="D27" i="42"/>
  <c r="H26" i="42"/>
  <c r="J26" i="42" s="1"/>
  <c r="H25" i="42"/>
  <c r="J25" i="42" s="1"/>
  <c r="H24" i="42"/>
  <c r="J24" i="42" s="1"/>
  <c r="I23" i="42"/>
  <c r="G23" i="42"/>
  <c r="F23" i="42"/>
  <c r="E23" i="42"/>
  <c r="D23" i="42"/>
  <c r="H22" i="42"/>
  <c r="J22" i="42" s="1"/>
  <c r="H21" i="42"/>
  <c r="J21" i="42" s="1"/>
  <c r="H20" i="42"/>
  <c r="J20" i="42" s="1"/>
  <c r="I19" i="42"/>
  <c r="G19" i="42"/>
  <c r="F19" i="42"/>
  <c r="E19" i="42"/>
  <c r="D19" i="42"/>
  <c r="H18" i="42"/>
  <c r="J18" i="42" s="1"/>
  <c r="H17" i="42"/>
  <c r="J17" i="42" s="1"/>
  <c r="H16" i="42"/>
  <c r="J16" i="42" s="1"/>
  <c r="G38" i="59"/>
  <c r="H38" i="59" s="1"/>
  <c r="G37" i="59"/>
  <c r="H37" i="59" s="1"/>
  <c r="G34" i="59"/>
  <c r="H34" i="59" s="1"/>
  <c r="G33" i="59"/>
  <c r="H33" i="59" s="1"/>
  <c r="G32" i="59"/>
  <c r="H32" i="59" s="1"/>
  <c r="G31" i="59"/>
  <c r="H31" i="59" s="1"/>
  <c r="G30" i="59"/>
  <c r="H30" i="59" s="1"/>
  <c r="G29" i="59"/>
  <c r="H29" i="59" s="1"/>
  <c r="G28" i="59"/>
  <c r="H28" i="59" s="1"/>
  <c r="G21" i="59"/>
  <c r="H21" i="59" s="1"/>
  <c r="G23" i="59"/>
  <c r="H23" i="59" s="1"/>
  <c r="G22" i="59"/>
  <c r="H22" i="59" s="1"/>
  <c r="G20" i="59"/>
  <c r="H20" i="59" s="1"/>
  <c r="G19" i="59"/>
  <c r="H19" i="59" s="1"/>
  <c r="G18" i="59"/>
  <c r="H18" i="59" s="1"/>
  <c r="G17" i="59"/>
  <c r="H17" i="59" s="1"/>
  <c r="G12" i="59"/>
  <c r="H12" i="59" s="1"/>
  <c r="G11" i="59"/>
  <c r="H11" i="59" s="1"/>
  <c r="G10" i="59"/>
  <c r="H10" i="59" s="1"/>
  <c r="G9" i="59"/>
  <c r="H9" i="59" s="1"/>
  <c r="G8" i="59"/>
  <c r="H8" i="59" s="1"/>
  <c r="H15" i="41"/>
  <c r="G15" i="41"/>
  <c r="F15" i="41"/>
  <c r="E15" i="41"/>
  <c r="D15" i="41"/>
  <c r="C15" i="41"/>
  <c r="H12" i="41"/>
  <c r="G12" i="41"/>
  <c r="F12" i="41"/>
  <c r="E12" i="41"/>
  <c r="D12" i="41"/>
  <c r="C12" i="41"/>
  <c r="L15" i="60"/>
  <c r="L11" i="60"/>
  <c r="J16" i="60"/>
  <c r="L16" i="60" s="1"/>
  <c r="J15" i="60"/>
  <c r="J11" i="60"/>
  <c r="L10" i="60"/>
  <c r="J10" i="60"/>
  <c r="J37" i="41"/>
  <c r="J36" i="41"/>
  <c r="J34" i="41"/>
  <c r="J33" i="41"/>
  <c r="J31" i="41"/>
  <c r="J30" i="41"/>
  <c r="J28" i="41"/>
  <c r="J27" i="41"/>
  <c r="J24" i="41"/>
  <c r="J5" i="60"/>
  <c r="L5" i="60" s="1"/>
  <c r="H38" i="41"/>
  <c r="G38" i="41"/>
  <c r="F38" i="41"/>
  <c r="E38" i="41"/>
  <c r="D38" i="41"/>
  <c r="C38" i="41"/>
  <c r="N11" i="58"/>
  <c r="J11" i="58"/>
  <c r="L11" i="58" s="1"/>
  <c r="M11" i="58" s="1"/>
  <c r="N37" i="58"/>
  <c r="J37" i="58"/>
  <c r="L37" i="58" s="1"/>
  <c r="M37" i="58" s="1"/>
  <c r="N21" i="58"/>
  <c r="J21" i="58"/>
  <c r="L21" i="58" s="1"/>
  <c r="M21" i="58" s="1"/>
  <c r="H19" i="42" l="1"/>
  <c r="J19" i="42" s="1"/>
  <c r="H23" i="42"/>
  <c r="H27" i="42"/>
  <c r="J27" i="42" s="1"/>
  <c r="J23" i="42"/>
  <c r="J38" i="41"/>
  <c r="I15" i="42"/>
  <c r="G15" i="42"/>
  <c r="F15" i="42"/>
  <c r="E15" i="42"/>
  <c r="D15" i="42"/>
  <c r="H14" i="42"/>
  <c r="J14" i="42" s="1"/>
  <c r="H13" i="42"/>
  <c r="J13" i="42" s="1"/>
  <c r="H12" i="42"/>
  <c r="J12" i="42" s="1"/>
  <c r="I11" i="42"/>
  <c r="G11" i="42"/>
  <c r="F11" i="42"/>
  <c r="E11" i="42"/>
  <c r="D11" i="42"/>
  <c r="H10" i="42"/>
  <c r="J10" i="42" s="1"/>
  <c r="H9" i="42"/>
  <c r="J9" i="42" s="1"/>
  <c r="H8" i="42"/>
  <c r="J8" i="42" s="1"/>
  <c r="H35" i="41"/>
  <c r="G35" i="41"/>
  <c r="F35" i="41"/>
  <c r="E35" i="41"/>
  <c r="D35" i="41"/>
  <c r="C35" i="41"/>
  <c r="H32" i="41"/>
  <c r="G32" i="41"/>
  <c r="F32" i="41"/>
  <c r="E32" i="41"/>
  <c r="D32" i="41"/>
  <c r="C32" i="41"/>
  <c r="H29" i="41"/>
  <c r="G29" i="41"/>
  <c r="F29" i="41"/>
  <c r="E29" i="41"/>
  <c r="D29" i="41"/>
  <c r="C29" i="41"/>
  <c r="H26" i="41"/>
  <c r="G26" i="41"/>
  <c r="F26" i="41"/>
  <c r="E26" i="41"/>
  <c r="D26" i="41"/>
  <c r="C26" i="41"/>
  <c r="H18" i="41"/>
  <c r="G18" i="41"/>
  <c r="F18" i="41"/>
  <c r="E18" i="41"/>
  <c r="D18" i="41"/>
  <c r="C18" i="41"/>
  <c r="H14" i="62"/>
  <c r="J14" i="62" s="1"/>
  <c r="J17" i="41"/>
  <c r="J16" i="41"/>
  <c r="J14" i="41"/>
  <c r="J13" i="41"/>
  <c r="J10" i="41"/>
  <c r="J25" i="41"/>
  <c r="J39" i="58"/>
  <c r="L39" i="58" s="1"/>
  <c r="M39" i="58" s="1"/>
  <c r="N39" i="58"/>
  <c r="N38" i="58"/>
  <c r="J38" i="58"/>
  <c r="L38" i="58" s="1"/>
  <c r="M38" i="58" s="1"/>
  <c r="J32" i="58"/>
  <c r="L32" i="58" s="1"/>
  <c r="M32" i="58" s="1"/>
  <c r="J28" i="58"/>
  <c r="L28" i="58" s="1"/>
  <c r="M28" i="58" s="1"/>
  <c r="J33" i="58"/>
  <c r="L33" i="58" s="1"/>
  <c r="M33" i="58" s="1"/>
  <c r="J27" i="58"/>
  <c r="L27" i="58" s="1"/>
  <c r="M27" i="58" s="1"/>
  <c r="J29" i="58"/>
  <c r="L29" i="58" s="1"/>
  <c r="M29" i="58" s="1"/>
  <c r="J30" i="58"/>
  <c r="L30" i="58" s="1"/>
  <c r="M30" i="58" s="1"/>
  <c r="J31" i="58"/>
  <c r="J22" i="58"/>
  <c r="J20" i="58"/>
  <c r="J16" i="58"/>
  <c r="J18" i="58"/>
  <c r="J19" i="58"/>
  <c r="J17" i="58"/>
  <c r="J10" i="58"/>
  <c r="J9" i="58"/>
  <c r="J7" i="58"/>
  <c r="J8" i="58"/>
  <c r="N32" i="58"/>
  <c r="N28" i="58"/>
  <c r="N33" i="58"/>
  <c r="N27" i="58"/>
  <c r="N29" i="58"/>
  <c r="N30" i="58"/>
  <c r="H17" i="62"/>
  <c r="J17" i="62" s="1"/>
  <c r="H18" i="62"/>
  <c r="J18" i="62" s="1"/>
  <c r="J15" i="42" l="1"/>
  <c r="J11" i="42"/>
  <c r="J29" i="41"/>
  <c r="J32" i="41"/>
  <c r="J35" i="41"/>
  <c r="J26" i="41"/>
  <c r="H11" i="42"/>
  <c r="H15" i="42"/>
  <c r="N31" i="58"/>
  <c r="H13" i="62" l="1"/>
  <c r="J13" i="62" s="1"/>
  <c r="H12" i="62"/>
  <c r="J12" i="62" s="1"/>
  <c r="H7" i="62"/>
  <c r="J7" i="62" s="1"/>
  <c r="N16" i="58" l="1"/>
  <c r="L16" i="58"/>
  <c r="M16" i="58" s="1"/>
  <c r="N18" i="58"/>
  <c r="L18" i="58"/>
  <c r="M18" i="58" s="1"/>
  <c r="J11" i="41"/>
  <c r="N17" i="58"/>
  <c r="L17" i="58"/>
  <c r="M17" i="58" s="1"/>
  <c r="N20" i="58"/>
  <c r="L20" i="58"/>
  <c r="M20" i="58" s="1"/>
  <c r="N22" i="58"/>
  <c r="L22" i="58"/>
  <c r="M22" i="58" s="1"/>
  <c r="N19" i="58"/>
  <c r="L19" i="58"/>
  <c r="M19" i="58" s="1"/>
  <c r="J18" i="41" l="1"/>
  <c r="J15" i="41"/>
  <c r="L7" i="58"/>
  <c r="M7" i="58" s="1"/>
  <c r="L8" i="58"/>
  <c r="M8" i="58" s="1"/>
  <c r="L10" i="58"/>
  <c r="M10" i="58" s="1"/>
  <c r="L9" i="58"/>
  <c r="M9" i="58" s="1"/>
  <c r="L31" i="58"/>
  <c r="M31" i="58" s="1"/>
  <c r="J12" i="41"/>
  <c r="N7" i="58"/>
  <c r="N9" i="58"/>
  <c r="N10" i="58"/>
  <c r="N8" i="58"/>
</calcChain>
</file>

<file path=xl/sharedStrings.xml><?xml version="1.0" encoding="utf-8"?>
<sst xmlns="http://schemas.openxmlformats.org/spreadsheetml/2006/main" count="467" uniqueCount="98">
  <si>
    <t>kat.</t>
  </si>
  <si>
    <t>I.</t>
  </si>
  <si>
    <t>II.</t>
  </si>
  <si>
    <t>III.</t>
  </si>
  <si>
    <t>IV.</t>
  </si>
  <si>
    <t>B-3</t>
  </si>
  <si>
    <t>B-2</t>
  </si>
  <si>
    <t>B-1</t>
  </si>
  <si>
    <t>průměr</t>
  </si>
  <si>
    <t>celkem</t>
  </si>
  <si>
    <t>Kategorie B1</t>
  </si>
  <si>
    <t>Kategorie B2</t>
  </si>
  <si>
    <t>Kategorie B3</t>
  </si>
  <si>
    <t>1. kolo</t>
  </si>
  <si>
    <t>2. kolo</t>
  </si>
  <si>
    <t>3. kolo</t>
  </si>
  <si>
    <t>Jméno</t>
  </si>
  <si>
    <t>Macháček Karel</t>
  </si>
  <si>
    <t>Gut Pavel</t>
  </si>
  <si>
    <t>4. kolo</t>
  </si>
  <si>
    <t>TJ Zora Praha</t>
  </si>
  <si>
    <t>Hasala Jaromír</t>
  </si>
  <si>
    <t>Budil Ivo</t>
  </si>
  <si>
    <t>Krch Michal</t>
  </si>
  <si>
    <t>Kunovjánková Iveta</t>
  </si>
  <si>
    <t>Macháčková Věra</t>
  </si>
  <si>
    <t>přípočet</t>
  </si>
  <si>
    <t>V.</t>
  </si>
  <si>
    <t>VI.</t>
  </si>
  <si>
    <t>TJ Jiskra Kyjov</t>
  </si>
  <si>
    <t>2.kolo</t>
  </si>
  <si>
    <t>3.kolo</t>
  </si>
  <si>
    <t>4.kolo</t>
  </si>
  <si>
    <t>nejl. hra</t>
  </si>
  <si>
    <t>Pořadí</t>
  </si>
  <si>
    <t>BSC Praha</t>
  </si>
  <si>
    <t>SK Slavia Praha OZP</t>
  </si>
  <si>
    <t>Dvojice B1 + Bx</t>
  </si>
  <si>
    <t>Celkem</t>
  </si>
  <si>
    <t>Celkem po odp.</t>
  </si>
  <si>
    <t>Start. číslo</t>
  </si>
  <si>
    <t>celkem + pp</t>
  </si>
  <si>
    <t>klub ( TJ )</t>
  </si>
  <si>
    <t>Kat.</t>
  </si>
  <si>
    <t xml:space="preserve"> </t>
  </si>
  <si>
    <t>Řehořová Stanislava</t>
  </si>
  <si>
    <t>Dluská Jitka</t>
  </si>
  <si>
    <t>Hurtová Ludmila</t>
  </si>
  <si>
    <t>BC Bowlingzone Blinds</t>
  </si>
  <si>
    <t>Marinčič Ĺudovít</t>
  </si>
  <si>
    <t xml:space="preserve">  Chvojka Leoš</t>
  </si>
  <si>
    <t xml:space="preserve">  Gruncl Josef</t>
  </si>
  <si>
    <t xml:space="preserve">                                           13. Mistrovství České republiky v bowlingu - Pardubice 28. - 30.8.2020</t>
  </si>
  <si>
    <t>jed.</t>
  </si>
  <si>
    <t>dvoj.</t>
  </si>
  <si>
    <t>troj.</t>
  </si>
  <si>
    <t>Chvojka Leoš</t>
  </si>
  <si>
    <t>Gruncl Josef</t>
  </si>
  <si>
    <t>5. kolo</t>
  </si>
  <si>
    <t>6. kolo</t>
  </si>
  <si>
    <t>5.kolo</t>
  </si>
  <si>
    <t>6.kolo</t>
  </si>
  <si>
    <t>Oddíl</t>
  </si>
  <si>
    <t xml:space="preserve">TJ Zora Praha </t>
  </si>
  <si>
    <t>oddíl</t>
  </si>
  <si>
    <t>Hlavní rozhodčí: Gutová Marie</t>
  </si>
  <si>
    <t xml:space="preserve">TJ Jiskra Kyjov </t>
  </si>
  <si>
    <t xml:space="preserve">                                                          Dvojice - ostatní do all events</t>
  </si>
  <si>
    <t xml:space="preserve">                                                         trojice - ostatní do all events</t>
  </si>
  <si>
    <t>Turchyn Yaroslav</t>
  </si>
  <si>
    <t>Poláková Petra</t>
  </si>
  <si>
    <t>Reichel Jiří</t>
  </si>
  <si>
    <t>Vrbová Irena</t>
  </si>
  <si>
    <t>Kochman Tomáš</t>
  </si>
  <si>
    <t>TP 8</t>
  </si>
  <si>
    <t xml:space="preserve">               Dvojice  B2 + B2 </t>
  </si>
  <si>
    <t xml:space="preserve">                                   </t>
  </si>
  <si>
    <t xml:space="preserve">                                                            all events</t>
  </si>
  <si>
    <t>1. den - pátek 14.7.2023</t>
  </si>
  <si>
    <t xml:space="preserve">    16. Mistrovství České republiky v bowlingu - Olomouc - Šantovka 14. - 16.7.2023</t>
  </si>
  <si>
    <t xml:space="preserve">                       16. Mistrovství České republiky v bowlingu - Olomouc - Šantovka 14. - 16.7.2023</t>
  </si>
  <si>
    <t xml:space="preserve">                                                                        2. den - sobota  15.7..2023</t>
  </si>
  <si>
    <t xml:space="preserve">                   16. Mistrovství České republiky v bowlingu - Olomouc - Šantovka 14. - 16.7.2023</t>
  </si>
  <si>
    <t xml:space="preserve"> 16. Mistrovství České republiky v bowlingu - Olomouc - Šantovka 14. - 16.7.2023</t>
  </si>
  <si>
    <t xml:space="preserve">         16. Mistrovství České republiky v bowlingu - Olomouc - Šantovka 14. - 16.7.2023</t>
  </si>
  <si>
    <t>Jíra Jaroslav</t>
  </si>
  <si>
    <t xml:space="preserve">  Jíra Jaroslav</t>
  </si>
  <si>
    <t>Hejcmanová Karla</t>
  </si>
  <si>
    <t>Mizerová Magdaléna</t>
  </si>
  <si>
    <t>TPB9</t>
  </si>
  <si>
    <t xml:space="preserve">   Hejcmanová Karla</t>
  </si>
  <si>
    <t>TPB/9</t>
  </si>
  <si>
    <t xml:space="preserve">  </t>
  </si>
  <si>
    <t>BC Bowlingzone Blinds SK Slavia Praha OZP</t>
  </si>
  <si>
    <t xml:space="preserve">  Trojice  -  B1 + BX + BX  (součet koeficientů trojice nesmí přesáhnout hodnotu 6)</t>
  </si>
  <si>
    <t>Kategorie TPB/9</t>
  </si>
  <si>
    <t>Vondráček Šimon - hodnocen zvlášť</t>
  </si>
  <si>
    <t xml:space="preserve">                                                 3. den - neděle 16.7.2023 -  jednotlivci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</si>
</sst>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0"/>
      <name val="Arial CE"/>
      <charset val="238"/>
    </font>
    <font>
      <b/>
      <sz val="10"/>
      <name val="Arial CE"/>
      <charset val="238"/>
    </font>
    <font>
      <b/>
      <sz val="30"/>
      <name val="Arial CE"/>
      <family val="2"/>
      <charset val="238"/>
    </font>
    <font>
      <b/>
      <sz val="30"/>
      <name val="Swis721 BlkEx L2"/>
      <family val="2"/>
      <charset val="238"/>
    </font>
    <font>
      <b/>
      <sz val="30"/>
      <name val="Stencil-WP EE"/>
      <charset val="238"/>
    </font>
    <font>
      <b/>
      <sz val="14"/>
      <name val="Arial CE"/>
      <charset val="238"/>
    </font>
    <font>
      <b/>
      <sz val="14"/>
      <name val="Swis721 BlkEx L2"/>
      <family val="2"/>
      <charset val="238"/>
    </font>
    <font>
      <b/>
      <sz val="14"/>
      <name val="Arial CE"/>
      <family val="2"/>
      <charset val="238"/>
    </font>
    <font>
      <b/>
      <u/>
      <sz val="20"/>
      <name val="Arial CE"/>
      <family val="2"/>
      <charset val="238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name val="Arial CE"/>
      <charset val="238"/>
    </font>
    <font>
      <b/>
      <sz val="20"/>
      <name val="Arial CE"/>
      <family val="2"/>
      <charset val="238"/>
    </font>
    <font>
      <b/>
      <sz val="14"/>
      <name val="Arial"/>
      <family val="2"/>
      <charset val="238"/>
    </font>
    <font>
      <b/>
      <sz val="8"/>
      <name val="Swis721 BlkEx L2"/>
      <family val="2"/>
      <charset val="238"/>
    </font>
    <font>
      <sz val="9"/>
      <name val="Arial CE"/>
      <charset val="238"/>
    </font>
    <font>
      <sz val="14"/>
      <name val="Arial CE"/>
      <charset val="238"/>
    </font>
    <font>
      <sz val="36"/>
      <name val="Arial CE"/>
      <charset val="238"/>
    </font>
    <font>
      <b/>
      <sz val="11"/>
      <name val="Arial CE"/>
      <charset val="238"/>
    </font>
    <font>
      <b/>
      <sz val="12"/>
      <name val="Arial"/>
      <family val="2"/>
      <charset val="238"/>
    </font>
    <font>
      <b/>
      <u/>
      <sz val="18"/>
      <name val="Arial CE"/>
      <family val="2"/>
      <charset val="238"/>
    </font>
    <font>
      <b/>
      <sz val="12"/>
      <name val="Swis721 BlkEx L2"/>
      <family val="2"/>
      <charset val="238"/>
    </font>
    <font>
      <b/>
      <sz val="10"/>
      <name val="Swis721 BlkEx L2"/>
      <family val="2"/>
      <charset val="238"/>
    </font>
    <font>
      <sz val="12"/>
      <name val="Arial CE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30"/>
      <name val="Times New Roman"/>
      <family val="1"/>
      <charset val="238"/>
    </font>
    <font>
      <b/>
      <u/>
      <sz val="14"/>
      <name val="Times New Roman"/>
      <family val="1"/>
      <charset val="238"/>
    </font>
    <font>
      <b/>
      <sz val="8"/>
      <name val="Times New Roman"/>
      <family val="1"/>
      <charset val="238"/>
    </font>
    <font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sz val="12"/>
      <name val="Stencil-WP EE"/>
      <charset val="238"/>
    </font>
    <font>
      <b/>
      <u/>
      <sz val="12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505050"/>
      </left>
      <right style="medium">
        <color rgb="FF505050"/>
      </right>
      <top style="medium">
        <color rgb="FF505050"/>
      </top>
      <bottom style="thin">
        <color indexed="64"/>
      </bottom>
      <diagonal/>
    </border>
    <border>
      <left style="medium">
        <color rgb="FF505050"/>
      </left>
      <right style="medium">
        <color rgb="FF505050"/>
      </right>
      <top style="thin">
        <color indexed="64"/>
      </top>
      <bottom/>
      <diagonal/>
    </border>
    <border>
      <left style="medium">
        <color rgb="FF505050"/>
      </left>
      <right style="medium">
        <color rgb="FF505050"/>
      </right>
      <top/>
      <bottom style="thin">
        <color indexed="64"/>
      </bottom>
      <diagonal/>
    </border>
    <border>
      <left style="medium">
        <color rgb="FF505050"/>
      </left>
      <right style="medium">
        <color rgb="FF505050"/>
      </right>
      <top/>
      <bottom style="medium">
        <color indexed="64"/>
      </bottom>
      <diagonal/>
    </border>
    <border>
      <left style="medium">
        <color rgb="FF505050"/>
      </left>
      <right style="medium">
        <color rgb="FF50505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505050"/>
      </left>
      <right style="medium">
        <color rgb="FF505050"/>
      </right>
      <top/>
      <bottom style="medium">
        <color rgb="FF50505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9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left" vertical="center"/>
    </xf>
    <xf numFmtId="2" fontId="13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1" fontId="16" fillId="3" borderId="6" xfId="0" applyNumberFormat="1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0" xfId="0" applyFont="1"/>
    <xf numFmtId="0" fontId="16" fillId="3" borderId="6" xfId="0" applyFont="1" applyFill="1" applyBorder="1" applyAlignment="1">
      <alignment horizontal="left" vertical="center" indent="1"/>
    </xf>
    <xf numFmtId="0" fontId="11" fillId="0" borderId="8" xfId="0" applyFont="1" applyBorder="1" applyAlignment="1">
      <alignment horizontal="center" vertical="center"/>
    </xf>
    <xf numFmtId="1" fontId="11" fillId="3" borderId="0" xfId="0" applyNumberFormat="1" applyFont="1" applyFill="1" applyAlignment="1">
      <alignment horizontal="center" vertical="center"/>
    </xf>
    <xf numFmtId="1" fontId="11" fillId="0" borderId="10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4" borderId="17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18" fillId="0" borderId="0" xfId="0" applyFont="1"/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" fontId="11" fillId="0" borderId="20" xfId="0" applyNumberFormat="1" applyFont="1" applyBorder="1" applyAlignment="1">
      <alignment horizontal="center" vertical="center"/>
    </xf>
    <xf numFmtId="0" fontId="11" fillId="2" borderId="26" xfId="0" applyFont="1" applyFill="1" applyBorder="1" applyAlignment="1">
      <alignment horizontal="left" vertical="center" indent="1"/>
    </xf>
    <xf numFmtId="0" fontId="11" fillId="2" borderId="27" xfId="0" applyFont="1" applyFill="1" applyBorder="1" applyAlignment="1">
      <alignment horizontal="left" vertical="center" indent="1"/>
    </xf>
    <xf numFmtId="1" fontId="11" fillId="2" borderId="15" xfId="0" applyNumberFormat="1" applyFont="1" applyFill="1" applyBorder="1" applyAlignment="1">
      <alignment horizontal="center" vertical="center"/>
    </xf>
    <xf numFmtId="1" fontId="11" fillId="0" borderId="16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1" fillId="0" borderId="1" xfId="0" applyFont="1" applyBorder="1"/>
    <xf numFmtId="1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/>
    <xf numFmtId="0" fontId="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11" fillId="0" borderId="0" xfId="0" applyNumberFormat="1" applyFont="1" applyAlignment="1">
      <alignment horizontal="center" vertical="center"/>
    </xf>
    <xf numFmtId="1" fontId="1" fillId="4" borderId="5" xfId="0" applyNumberFormat="1" applyFont="1" applyFill="1" applyBorder="1" applyAlignment="1">
      <alignment horizontal="center" vertical="center"/>
    </xf>
    <xf numFmtId="1" fontId="1" fillId="4" borderId="17" xfId="0" applyNumberFormat="1" applyFont="1" applyFill="1" applyBorder="1" applyAlignment="1">
      <alignment horizontal="center" vertical="center"/>
    </xf>
    <xf numFmtId="0" fontId="1" fillId="4" borderId="45" xfId="0" applyFont="1" applyFill="1" applyBorder="1" applyAlignment="1">
      <alignment horizontal="left" vertical="center" indent="1"/>
    </xf>
    <xf numFmtId="0" fontId="11" fillId="0" borderId="0" xfId="0" applyFont="1"/>
    <xf numFmtId="0" fontId="2" fillId="0" borderId="0" xfId="0" applyFont="1" applyAlignment="1">
      <alignment horizontal="left" vertical="center"/>
    </xf>
    <xf numFmtId="1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1" fontId="11" fillId="0" borderId="1" xfId="0" applyNumberFormat="1" applyFont="1" applyBorder="1" applyAlignment="1">
      <alignment horizontal="left" vertical="center" indent="1"/>
    </xf>
    <xf numFmtId="1" fontId="11" fillId="0" borderId="8" xfId="0" applyNumberFormat="1" applyFont="1" applyBorder="1" applyAlignment="1">
      <alignment horizontal="left" vertical="center" indent="1"/>
    </xf>
    <xf numFmtId="1" fontId="10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/>
    </xf>
    <xf numFmtId="1" fontId="21" fillId="0" borderId="1" xfId="0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/>
    </xf>
    <xf numFmtId="1" fontId="11" fillId="0" borderId="1" xfId="0" applyNumberFormat="1" applyFont="1" applyBorder="1" applyAlignment="1">
      <alignment horizontal="right"/>
    </xf>
    <xf numFmtId="1" fontId="19" fillId="0" borderId="1" xfId="0" applyNumberFormat="1" applyFont="1" applyBorder="1" applyAlignment="1">
      <alignment horizontal="left" vertical="center" indent="1"/>
    </xf>
    <xf numFmtId="0" fontId="19" fillId="0" borderId="43" xfId="0" applyFont="1" applyBorder="1" applyAlignment="1">
      <alignment horizontal="center" vertical="center"/>
    </xf>
    <xf numFmtId="1" fontId="19" fillId="0" borderId="8" xfId="0" applyNumberFormat="1" applyFont="1" applyBorder="1" applyAlignment="1">
      <alignment horizontal="left" vertical="center" indent="1"/>
    </xf>
    <xf numFmtId="1" fontId="19" fillId="0" borderId="39" xfId="0" applyNumberFormat="1" applyFont="1" applyBorder="1" applyAlignment="1">
      <alignment horizontal="left" vertical="center" indent="1"/>
    </xf>
    <xf numFmtId="0" fontId="21" fillId="0" borderId="40" xfId="0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right"/>
    </xf>
    <xf numFmtId="0" fontId="19" fillId="0" borderId="37" xfId="0" applyFont="1" applyBorder="1" applyAlignment="1">
      <alignment horizontal="center" vertical="center"/>
    </xf>
    <xf numFmtId="0" fontId="11" fillId="4" borderId="23" xfId="0" applyFont="1" applyFill="1" applyBorder="1" applyAlignment="1">
      <alignment horizontal="left" vertical="center" indent="1"/>
    </xf>
    <xf numFmtId="0" fontId="11" fillId="4" borderId="31" xfId="0" applyFont="1" applyFill="1" applyBorder="1" applyAlignment="1">
      <alignment horizontal="left" vertical="center" indent="1"/>
    </xf>
    <xf numFmtId="0" fontId="11" fillId="4" borderId="25" xfId="0" applyFont="1" applyFill="1" applyBorder="1" applyAlignment="1">
      <alignment horizontal="left" vertical="center" indent="1"/>
    </xf>
    <xf numFmtId="0" fontId="11" fillId="4" borderId="24" xfId="0" applyFont="1" applyFill="1" applyBorder="1" applyAlignment="1">
      <alignment horizontal="left" vertical="center" indent="1"/>
    </xf>
    <xf numFmtId="0" fontId="1" fillId="6" borderId="3" xfId="0" applyFont="1" applyFill="1" applyBorder="1" applyAlignment="1">
      <alignment horizontal="left" vertical="center" indent="1"/>
    </xf>
    <xf numFmtId="0" fontId="1" fillId="6" borderId="1" xfId="0" applyFont="1" applyFill="1" applyBorder="1" applyAlignment="1">
      <alignment horizontal="left" vertical="center" indent="1"/>
    </xf>
    <xf numFmtId="0" fontId="1" fillId="6" borderId="8" xfId="0" applyFont="1" applyFill="1" applyBorder="1" applyAlignment="1">
      <alignment horizontal="left" vertical="center" indent="1"/>
    </xf>
    <xf numFmtId="1" fontId="11" fillId="0" borderId="16" xfId="0" applyNumberFormat="1" applyFont="1" applyBorder="1" applyAlignment="1">
      <alignment horizontal="center" vertical="center" wrapText="1"/>
    </xf>
    <xf numFmtId="0" fontId="1" fillId="4" borderId="47" xfId="0" applyFont="1" applyFill="1" applyBorder="1" applyAlignment="1">
      <alignment horizontal="left" vertical="center" indent="1"/>
    </xf>
    <xf numFmtId="0" fontId="1" fillId="6" borderId="13" xfId="0" applyFont="1" applyFill="1" applyBorder="1" applyAlignment="1">
      <alignment horizontal="left" vertical="center" indent="1"/>
    </xf>
    <xf numFmtId="0" fontId="1" fillId="6" borderId="48" xfId="0" applyFont="1" applyFill="1" applyBorder="1" applyAlignment="1">
      <alignment horizontal="left" vertical="center" indent="1"/>
    </xf>
    <xf numFmtId="0" fontId="1" fillId="6" borderId="10" xfId="0" applyFont="1" applyFill="1" applyBorder="1" applyAlignment="1">
      <alignment horizontal="left" vertical="center" indent="1"/>
    </xf>
    <xf numFmtId="0" fontId="23" fillId="0" borderId="0" xfId="0" applyFont="1"/>
    <xf numFmtId="0" fontId="16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6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1" fontId="10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1" fontId="19" fillId="6" borderId="34" xfId="0" applyNumberFormat="1" applyFont="1" applyFill="1" applyBorder="1" applyAlignment="1">
      <alignment horizontal="left" vertical="center" indent="1"/>
    </xf>
    <xf numFmtId="0" fontId="19" fillId="6" borderId="1" xfId="0" applyFont="1" applyFill="1" applyBorder="1" applyAlignment="1">
      <alignment horizontal="left" vertical="center"/>
    </xf>
    <xf numFmtId="1" fontId="19" fillId="6" borderId="1" xfId="0" applyNumberFormat="1" applyFont="1" applyFill="1" applyBorder="1" applyAlignment="1">
      <alignment horizontal="left" vertical="center" indent="1"/>
    </xf>
    <xf numFmtId="1" fontId="11" fillId="6" borderId="34" xfId="0" applyNumberFormat="1" applyFont="1" applyFill="1" applyBorder="1" applyAlignment="1">
      <alignment horizontal="left" vertical="center" indent="1"/>
    </xf>
    <xf numFmtId="1" fontId="11" fillId="6" borderId="1" xfId="0" applyNumberFormat="1" applyFont="1" applyFill="1" applyBorder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17" fillId="0" borderId="0" xfId="0" applyFont="1" applyAlignment="1">
      <alignment horizontal="center" vertical="center"/>
    </xf>
    <xf numFmtId="0" fontId="24" fillId="4" borderId="4" xfId="0" applyFont="1" applyFill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1" fontId="24" fillId="0" borderId="42" xfId="0" applyNumberFormat="1" applyFont="1" applyBorder="1" applyAlignment="1">
      <alignment horizontal="center" vertical="center"/>
    </xf>
    <xf numFmtId="1" fontId="24" fillId="0" borderId="16" xfId="0" applyNumberFormat="1" applyFont="1" applyBorder="1" applyAlignment="1">
      <alignment horizontal="center" vertical="center"/>
    </xf>
    <xf numFmtId="0" fontId="24" fillId="4" borderId="9" xfId="0" applyFont="1" applyFill="1" applyBorder="1" applyAlignment="1">
      <alignment horizontal="center" vertical="center"/>
    </xf>
    <xf numFmtId="1" fontId="24" fillId="0" borderId="10" xfId="0" applyNumberFormat="1" applyFont="1" applyBorder="1" applyAlignment="1">
      <alignment horizontal="center" vertical="center"/>
    </xf>
    <xf numFmtId="1" fontId="24" fillId="2" borderId="1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5" borderId="1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1" fontId="24" fillId="2" borderId="42" xfId="0" applyNumberFormat="1" applyFont="1" applyFill="1" applyBorder="1" applyAlignment="1">
      <alignment horizontal="center" vertical="center"/>
    </xf>
    <xf numFmtId="1" fontId="24" fillId="0" borderId="9" xfId="0" applyNumberFormat="1" applyFont="1" applyBorder="1" applyAlignment="1">
      <alignment horizontal="center" vertical="center" wrapText="1"/>
    </xf>
    <xf numFmtId="1" fontId="24" fillId="2" borderId="6" xfId="0" applyNumberFormat="1" applyFont="1" applyFill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1" fontId="24" fillId="0" borderId="44" xfId="0" applyNumberFormat="1" applyFont="1" applyBorder="1" applyAlignment="1">
      <alignment horizontal="center" vertical="center"/>
    </xf>
    <xf numFmtId="1" fontId="24" fillId="0" borderId="12" xfId="0" applyNumberFormat="1" applyFont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0" fontId="17" fillId="6" borderId="2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1" fillId="4" borderId="49" xfId="0" applyFont="1" applyFill="1" applyBorder="1" applyAlignment="1">
      <alignment horizontal="left" vertical="center" indent="1"/>
    </xf>
    <xf numFmtId="0" fontId="25" fillId="0" borderId="53" xfId="0" applyFont="1" applyBorder="1" applyAlignment="1">
      <alignment horizontal="center" vertical="top" wrapText="1"/>
    </xf>
    <xf numFmtId="0" fontId="26" fillId="0" borderId="54" xfId="0" applyFont="1" applyBorder="1" applyAlignment="1">
      <alignment vertical="top" wrapText="1"/>
    </xf>
    <xf numFmtId="0" fontId="27" fillId="0" borderId="36" xfId="0" applyFont="1" applyBorder="1" applyAlignment="1">
      <alignment horizontal="center"/>
    </xf>
    <xf numFmtId="0" fontId="15" fillId="0" borderId="56" xfId="0" applyFont="1" applyBorder="1"/>
    <xf numFmtId="0" fontId="29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1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1" fontId="24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1" fontId="33" fillId="0" borderId="0" xfId="0" applyNumberFormat="1" applyFont="1" applyAlignment="1">
      <alignment horizontal="center" vertical="center" wrapText="1"/>
    </xf>
    <xf numFmtId="1" fontId="24" fillId="0" borderId="1" xfId="0" applyNumberFormat="1" applyFont="1" applyBorder="1" applyAlignment="1">
      <alignment horizontal="center" vertical="center"/>
    </xf>
    <xf numFmtId="1" fontId="24" fillId="0" borderId="1" xfId="0" applyNumberFormat="1" applyFont="1" applyBorder="1" applyAlignment="1">
      <alignment horizontal="left" vertical="center" indent="1"/>
    </xf>
    <xf numFmtId="0" fontId="25" fillId="0" borderId="0" xfId="0" applyFont="1" applyAlignment="1">
      <alignment horizontal="center" vertical="center"/>
    </xf>
    <xf numFmtId="1" fontId="27" fillId="0" borderId="0" xfId="0" applyNumberFormat="1" applyFont="1" applyAlignment="1">
      <alignment horizontal="center" vertical="center" wrapText="1"/>
    </xf>
    <xf numFmtId="1" fontId="29" fillId="0" borderId="1" xfId="0" applyNumberFormat="1" applyFont="1" applyBorder="1" applyAlignment="1">
      <alignment horizontal="left" vertical="center"/>
    </xf>
    <xf numFmtId="1" fontId="24" fillId="0" borderId="0" xfId="0" applyNumberFormat="1" applyFont="1" applyAlignment="1">
      <alignment horizontal="center" vertical="center" wrapText="1"/>
    </xf>
    <xf numFmtId="0" fontId="24" fillId="0" borderId="0" xfId="0" applyFont="1"/>
    <xf numFmtId="0" fontId="24" fillId="0" borderId="0" xfId="0" applyFont="1" applyAlignment="1">
      <alignment vertical="center"/>
    </xf>
    <xf numFmtId="0" fontId="33" fillId="0" borderId="0" xfId="0" applyFont="1" applyAlignment="1">
      <alignment horizontal="left" vertical="center" wrapText="1"/>
    </xf>
    <xf numFmtId="1" fontId="24" fillId="0" borderId="0" xfId="0" applyNumberFormat="1" applyFont="1" applyAlignment="1">
      <alignment horizontal="left" vertical="center"/>
    </xf>
    <xf numFmtId="2" fontId="24" fillId="0" borderId="0" xfId="0" applyNumberFormat="1" applyFont="1" applyAlignment="1">
      <alignment horizontal="center" vertical="center"/>
    </xf>
    <xf numFmtId="0" fontId="34" fillId="0" borderId="0" xfId="0" applyFont="1" applyAlignment="1">
      <alignment vertical="center"/>
    </xf>
    <xf numFmtId="1" fontId="24" fillId="0" borderId="0" xfId="0" applyNumberFormat="1" applyFont="1" applyAlignment="1">
      <alignment horizontal="left" vertical="center" indent="1"/>
    </xf>
    <xf numFmtId="1" fontId="24" fillId="0" borderId="1" xfId="0" applyNumberFormat="1" applyFont="1" applyBorder="1" applyAlignment="1">
      <alignment horizontal="left" vertic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left" vertical="center"/>
    </xf>
    <xf numFmtId="2" fontId="24" fillId="0" borderId="0" xfId="0" applyNumberFormat="1" applyFont="1" applyAlignment="1">
      <alignment vertical="center"/>
    </xf>
    <xf numFmtId="0" fontId="24" fillId="0" borderId="0" xfId="0" applyFont="1" applyAlignment="1">
      <alignment horizontal="left" vertical="center"/>
    </xf>
    <xf numFmtId="1" fontId="24" fillId="0" borderId="34" xfId="0" applyNumberFormat="1" applyFont="1" applyBorder="1" applyAlignment="1">
      <alignment horizontal="left" vertical="center" indent="1"/>
    </xf>
    <xf numFmtId="1" fontId="24" fillId="0" borderId="34" xfId="0" applyNumberFormat="1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1" fontId="24" fillId="0" borderId="8" xfId="0" applyNumberFormat="1" applyFont="1" applyBorder="1" applyAlignment="1">
      <alignment horizontal="left" vertical="center" indent="1"/>
    </xf>
    <xf numFmtId="1" fontId="24" fillId="0" borderId="8" xfId="0" applyNumberFormat="1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1" fontId="24" fillId="0" borderId="39" xfId="0" applyNumberFormat="1" applyFont="1" applyBorder="1" applyAlignment="1">
      <alignment horizontal="left" vertical="center" indent="1"/>
    </xf>
    <xf numFmtId="0" fontId="24" fillId="0" borderId="39" xfId="0" applyFont="1" applyBorder="1" applyAlignment="1">
      <alignment horizontal="center" vertical="center"/>
    </xf>
    <xf numFmtId="1" fontId="24" fillId="0" borderId="39" xfId="0" applyNumberFormat="1" applyFont="1" applyBorder="1" applyAlignment="1">
      <alignment horizontal="center" vertical="center"/>
    </xf>
    <xf numFmtId="1" fontId="24" fillId="0" borderId="36" xfId="0" applyNumberFormat="1" applyFont="1" applyBorder="1" applyAlignment="1">
      <alignment horizontal="center" vertical="center"/>
    </xf>
    <xf numFmtId="1" fontId="24" fillId="0" borderId="46" xfId="0" applyNumberFormat="1" applyFont="1" applyBorder="1" applyAlignment="1">
      <alignment horizontal="center" vertical="center"/>
    </xf>
    <xf numFmtId="1" fontId="24" fillId="0" borderId="36" xfId="0" applyNumberFormat="1" applyFont="1" applyBorder="1" applyAlignment="1" applyProtection="1">
      <alignment horizontal="center" vertical="center"/>
      <protection locked="0"/>
    </xf>
    <xf numFmtId="1" fontId="24" fillId="0" borderId="46" xfId="0" applyNumberFormat="1" applyFont="1" applyBorder="1" applyAlignment="1" applyProtection="1">
      <alignment horizontal="center" vertical="center"/>
      <protection locked="0"/>
    </xf>
    <xf numFmtId="1" fontId="24" fillId="0" borderId="1" xfId="0" applyNumberFormat="1" applyFont="1" applyBorder="1" applyAlignment="1" applyProtection="1">
      <alignment horizontal="center" vertical="center"/>
      <protection locked="0"/>
    </xf>
    <xf numFmtId="1" fontId="24" fillId="0" borderId="0" xfId="0" applyNumberFormat="1" applyFont="1" applyAlignment="1" applyProtection="1">
      <alignment horizontal="center" vertical="center"/>
      <protection locked="0"/>
    </xf>
    <xf numFmtId="0" fontId="24" fillId="0" borderId="36" xfId="0" applyFont="1" applyBorder="1" applyAlignment="1">
      <alignment horizontal="center" vertical="center"/>
    </xf>
    <xf numFmtId="1" fontId="24" fillId="0" borderId="38" xfId="0" applyNumberFormat="1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4" fillId="0" borderId="39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" fontId="11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1" fontId="11" fillId="6" borderId="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1" fontId="10" fillId="0" borderId="0" xfId="0" applyNumberFormat="1" applyFont="1" applyAlignment="1">
      <alignment horizontal="center" vertical="center"/>
    </xf>
    <xf numFmtId="1" fontId="11" fillId="6" borderId="1" xfId="0" applyNumberFormat="1" applyFont="1" applyFill="1" applyBorder="1" applyAlignment="1" applyProtection="1">
      <alignment horizontal="center" vertical="center"/>
      <protection locked="0"/>
    </xf>
    <xf numFmtId="1" fontId="11" fillId="0" borderId="1" xfId="0" applyNumberFormat="1" applyFont="1" applyBorder="1" applyAlignment="1" applyProtection="1">
      <alignment horizontal="center" vertical="center"/>
      <protection locked="0"/>
    </xf>
    <xf numFmtId="1" fontId="11" fillId="0" borderId="0" xfId="0" applyNumberFormat="1" applyFont="1" applyAlignment="1" applyProtection="1">
      <alignment horizontal="center" vertical="center"/>
      <protection locked="0"/>
    </xf>
    <xf numFmtId="1" fontId="11" fillId="0" borderId="0" xfId="0" applyNumberFormat="1" applyFont="1" applyAlignment="1">
      <alignment horizontal="left" vertical="center" indent="1"/>
    </xf>
    <xf numFmtId="1" fontId="19" fillId="0" borderId="0" xfId="0" applyNumberFormat="1" applyFont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1" fontId="19" fillId="6" borderId="33" xfId="0" applyNumberFormat="1" applyFont="1" applyFill="1" applyBorder="1" applyAlignment="1">
      <alignment horizontal="center" vertical="center"/>
    </xf>
    <xf numFmtId="1" fontId="19" fillId="6" borderId="36" xfId="0" applyNumberFormat="1" applyFont="1" applyFill="1" applyBorder="1" applyAlignment="1">
      <alignment horizontal="center" vertical="center"/>
    </xf>
    <xf numFmtId="0" fontId="11" fillId="0" borderId="36" xfId="0" applyFont="1" applyBorder="1" applyAlignment="1">
      <alignment horizontal="center"/>
    </xf>
    <xf numFmtId="1" fontId="19" fillId="0" borderId="36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1" fontId="19" fillId="0" borderId="0" xfId="0" applyNumberFormat="1" applyFont="1" applyAlignment="1">
      <alignment horizontal="left" vertical="center"/>
    </xf>
    <xf numFmtId="2" fontId="19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left" vertical="center"/>
    </xf>
    <xf numFmtId="2" fontId="10" fillId="0" borderId="0" xfId="0" applyNumberFormat="1" applyFont="1" applyAlignment="1">
      <alignment horizontal="center" vertical="center"/>
    </xf>
    <xf numFmtId="1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1" fontId="25" fillId="0" borderId="0" xfId="0" applyNumberFormat="1" applyFont="1" applyAlignment="1">
      <alignment horizontal="center" vertical="center" wrapText="1"/>
    </xf>
    <xf numFmtId="1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1" fontId="28" fillId="0" borderId="0" xfId="0" applyNumberFormat="1" applyFont="1" applyAlignment="1">
      <alignment horizontal="center" vertical="center" wrapText="1"/>
    </xf>
    <xf numFmtId="1" fontId="19" fillId="6" borderId="8" xfId="0" applyNumberFormat="1" applyFont="1" applyFill="1" applyBorder="1" applyAlignment="1">
      <alignment horizontal="left" vertical="center"/>
    </xf>
    <xf numFmtId="0" fontId="19" fillId="6" borderId="1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indent="1"/>
    </xf>
    <xf numFmtId="1" fontId="24" fillId="6" borderId="33" xfId="0" applyNumberFormat="1" applyFont="1" applyFill="1" applyBorder="1" applyAlignment="1">
      <alignment horizontal="center" vertical="center"/>
    </xf>
    <xf numFmtId="1" fontId="24" fillId="6" borderId="36" xfId="0" applyNumberFormat="1" applyFont="1" applyFill="1" applyBorder="1" applyAlignment="1">
      <alignment horizontal="center" vertical="center"/>
    </xf>
    <xf numFmtId="0" fontId="24" fillId="6" borderId="36" xfId="0" applyFont="1" applyFill="1" applyBorder="1" applyAlignment="1">
      <alignment horizontal="center"/>
    </xf>
    <xf numFmtId="1" fontId="24" fillId="6" borderId="1" xfId="0" applyNumberFormat="1" applyFont="1" applyFill="1" applyBorder="1" applyAlignment="1">
      <alignment horizontal="center" vertical="center"/>
    </xf>
    <xf numFmtId="1" fontId="24" fillId="6" borderId="33" xfId="0" applyNumberFormat="1" applyFont="1" applyFill="1" applyBorder="1" applyAlignment="1" applyProtection="1">
      <alignment horizontal="center" vertical="center"/>
      <protection locked="0"/>
    </xf>
    <xf numFmtId="1" fontId="24" fillId="6" borderId="36" xfId="0" applyNumberFormat="1" applyFont="1" applyFill="1" applyBorder="1" applyAlignment="1" applyProtection="1">
      <alignment horizontal="center" vertical="center"/>
      <protection locked="0"/>
    </xf>
    <xf numFmtId="0" fontId="17" fillId="0" borderId="2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6" borderId="21" xfId="0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center" vertical="center"/>
    </xf>
    <xf numFmtId="0" fontId="17" fillId="6" borderId="22" xfId="0" applyFont="1" applyFill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6" fillId="0" borderId="20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7" fillId="6" borderId="51" xfId="0" applyFont="1" applyFill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53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 wrapText="1"/>
    </xf>
    <xf numFmtId="0" fontId="25" fillId="0" borderId="52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5" fillId="0" borderId="36" xfId="0" applyFont="1" applyBorder="1" applyAlignment="1">
      <alignment horizontal="center" vertical="top" wrapText="1"/>
    </xf>
    <xf numFmtId="0" fontId="17" fillId="6" borderId="55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1" fontId="11" fillId="6" borderId="20" xfId="0" applyNumberFormat="1" applyFont="1" applyFill="1" applyBorder="1" applyAlignment="1">
      <alignment horizontal="center" vertical="center"/>
    </xf>
    <xf numFmtId="1" fontId="24" fillId="6" borderId="4" xfId="0" applyNumberFormat="1" applyFont="1" applyFill="1" applyBorder="1" applyAlignment="1">
      <alignment horizontal="center" vertical="center"/>
    </xf>
    <xf numFmtId="0" fontId="25" fillId="6" borderId="16" xfId="0" applyFont="1" applyFill="1" applyBorder="1" applyAlignment="1">
      <alignment horizontal="center" vertical="center"/>
    </xf>
    <xf numFmtId="0" fontId="25" fillId="6" borderId="53" xfId="0" applyFont="1" applyFill="1" applyBorder="1" applyAlignment="1">
      <alignment horizontal="center" vertical="center"/>
    </xf>
    <xf numFmtId="0" fontId="27" fillId="6" borderId="36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 vertical="center"/>
    </xf>
    <xf numFmtId="0" fontId="24" fillId="6" borderId="37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251012</xdr:colOff>
      <xdr:row>0</xdr:row>
      <xdr:rowOff>145677</xdr:rowOff>
    </xdr:from>
    <xdr:to>
      <xdr:col>0</xdr:col>
      <xdr:colOff>1700082</xdr:colOff>
      <xdr:row>3</xdr:row>
      <xdr:rowOff>23346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ECFF9BD-6903-0F11-B382-1014820B2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012" y="145677"/>
          <a:ext cx="1449070" cy="5724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1449070</xdr:colOff>
      <xdr:row>21</xdr:row>
      <xdr:rowOff>269875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B698769-6FC0-4F87-BD75-806C9B9CC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43382"/>
          <a:ext cx="1449070" cy="5724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1449070</xdr:colOff>
      <xdr:row>3</xdr:row>
      <xdr:rowOff>41275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457637B-34EB-91D5-C333-9AE864F15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0"/>
          <a:ext cx="1449070" cy="612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618565</xdr:colOff>
      <xdr:row>0</xdr:row>
      <xdr:rowOff>367552</xdr:rowOff>
    </xdr:from>
    <xdr:to>
      <xdr:col>1</xdr:col>
      <xdr:colOff>1424977</xdr:colOff>
      <xdr:row>3</xdr:row>
      <xdr:rowOff>30068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A925917-3488-3BE3-A71B-3CFC5932E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565" y="367552"/>
          <a:ext cx="1449070" cy="612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145676</xdr:colOff>
      <xdr:row>0</xdr:row>
      <xdr:rowOff>374277</xdr:rowOff>
    </xdr:from>
    <xdr:to>
      <xdr:col>1</xdr:col>
      <xdr:colOff>913428</xdr:colOff>
      <xdr:row>3</xdr:row>
      <xdr:rowOff>41275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B788016-D451-78FB-04BE-39EED9C8F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676" y="374277"/>
          <a:ext cx="1428899" cy="6194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434789</xdr:colOff>
      <xdr:row>0</xdr:row>
      <xdr:rowOff>327211</xdr:rowOff>
    </xdr:from>
    <xdr:to>
      <xdr:col>1</xdr:col>
      <xdr:colOff>1202541</xdr:colOff>
      <xdr:row>2</xdr:row>
      <xdr:rowOff>386415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95B33BA-121C-64EA-ADA1-A2785DBA3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789" y="327211"/>
          <a:ext cx="1428899" cy="6194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434340</xdr:colOff>
      <xdr:row>1</xdr:row>
      <xdr:rowOff>68580</xdr:rowOff>
    </xdr:from>
    <xdr:ext cx="1428115" cy="610870"/>
    <xdr:pic>
      <xdr:nvPicPr>
        <xdr:cNvPr id="3" name="Obrázek 2">
          <a:extLst>
            <a:ext uri="{FF2B5EF4-FFF2-40B4-BE49-F238E27FC236}">
              <a16:creationId xmlns:a16="http://schemas.microsoft.com/office/drawing/2014/main" id="{3B30436B-A9F7-4808-930B-9C435FF41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" y="449580"/>
          <a:ext cx="1428115" cy="61087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2"/>
  <sheetViews>
    <sheetView zoomScale="85" zoomScaleNormal="85" workbookViewId="0">
      <selection activeCell="A24" sqref="A24"/>
    </sheetView>
  </sheetViews>
  <sheetFormatPr defaultRowHeight="12.75"/>
  <cols>
    <col min="1" max="1" width="25.7109375" style="21" customWidth="1"/>
    <col min="2" max="2" width="24" customWidth="1"/>
    <col min="3" max="3" width="9.140625" customWidth="1"/>
    <col min="4" max="4" width="10.5703125" customWidth="1"/>
    <col min="5" max="5" width="8.28515625" customWidth="1"/>
    <col min="6" max="6" width="8.5703125" customWidth="1"/>
    <col min="7" max="7" width="8.28515625" customWidth="1"/>
    <col min="8" max="8" width="8.7109375" customWidth="1"/>
    <col min="9" max="9" width="8.140625" customWidth="1"/>
    <col min="10" max="10" width="11.140625" customWidth="1"/>
    <col min="11" max="11" width="10.7109375" customWidth="1"/>
    <col min="12" max="12" width="13.28515625" customWidth="1"/>
    <col min="14" max="14" width="18.85546875" customWidth="1"/>
    <col min="21" max="21" width="4.7109375" bestFit="1" customWidth="1"/>
  </cols>
  <sheetData>
    <row r="1" spans="1:23" ht="30" customHeight="1">
      <c r="A1" s="44"/>
      <c r="B1" s="112" t="s">
        <v>79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45"/>
      <c r="O1" s="45"/>
      <c r="P1" s="45"/>
      <c r="Q1" s="4"/>
    </row>
    <row r="2" spans="1:23">
      <c r="B2" s="257" t="s">
        <v>78</v>
      </c>
      <c r="C2" s="257"/>
      <c r="D2" s="257"/>
      <c r="E2" s="257"/>
      <c r="F2" s="257"/>
      <c r="G2" s="257"/>
      <c r="H2" s="257"/>
      <c r="I2" s="257"/>
      <c r="J2" s="257"/>
      <c r="K2" s="257"/>
    </row>
    <row r="3" spans="1:23">
      <c r="B3" s="257"/>
      <c r="C3" s="257"/>
      <c r="D3" s="257"/>
      <c r="E3" s="257"/>
      <c r="F3" s="257"/>
      <c r="G3" s="257"/>
      <c r="H3" s="257"/>
      <c r="I3" s="257"/>
      <c r="J3" s="257"/>
      <c r="K3" s="257"/>
    </row>
    <row r="4" spans="1:23">
      <c r="B4" s="257" t="s">
        <v>75</v>
      </c>
      <c r="C4" s="262"/>
      <c r="D4" s="262"/>
      <c r="E4" s="262"/>
      <c r="F4" s="262"/>
      <c r="G4" s="262"/>
      <c r="H4" s="262"/>
      <c r="I4" s="262"/>
      <c r="J4" s="262"/>
    </row>
    <row r="5" spans="1:23">
      <c r="B5" s="262"/>
      <c r="C5" s="262"/>
      <c r="D5" s="262"/>
      <c r="E5" s="262"/>
      <c r="F5" s="262"/>
      <c r="G5" s="262"/>
      <c r="H5" s="262"/>
      <c r="I5" s="262"/>
      <c r="J5" s="262"/>
    </row>
    <row r="6" spans="1:23" ht="18">
      <c r="B6" s="114"/>
      <c r="C6" s="114"/>
      <c r="D6" s="114"/>
      <c r="E6" s="114"/>
      <c r="F6" s="114"/>
      <c r="G6" s="114"/>
      <c r="H6" s="114"/>
      <c r="I6" s="114"/>
      <c r="J6" s="114"/>
    </row>
    <row r="7" spans="1:23" ht="13.5" thickBot="1"/>
    <row r="8" spans="1:23" ht="18" customHeight="1">
      <c r="A8" s="258" t="s">
        <v>40</v>
      </c>
      <c r="B8" s="260" t="s">
        <v>16</v>
      </c>
      <c r="C8" s="263" t="s">
        <v>13</v>
      </c>
      <c r="D8" s="254" t="s">
        <v>30</v>
      </c>
      <c r="E8" s="254" t="s">
        <v>31</v>
      </c>
      <c r="F8" s="254" t="s">
        <v>32</v>
      </c>
      <c r="G8" s="254" t="s">
        <v>60</v>
      </c>
      <c r="H8" s="254" t="s">
        <v>61</v>
      </c>
      <c r="I8" s="266" t="s">
        <v>26</v>
      </c>
      <c r="J8" s="254" t="s">
        <v>38</v>
      </c>
      <c r="K8" s="254" t="s">
        <v>34</v>
      </c>
    </row>
    <row r="9" spans="1:23" ht="18.75" customHeight="1" thickBot="1">
      <c r="A9" s="259"/>
      <c r="B9" s="261"/>
      <c r="C9" s="264"/>
      <c r="D9" s="265"/>
      <c r="E9" s="265"/>
      <c r="F9" s="265"/>
      <c r="G9" s="265"/>
      <c r="H9" s="265"/>
      <c r="I9" s="267"/>
      <c r="J9" s="265"/>
      <c r="K9" s="255"/>
    </row>
    <row r="10" spans="1:23" ht="24" customHeight="1">
      <c r="A10" s="50" t="s">
        <v>36</v>
      </c>
      <c r="B10" s="94" t="s">
        <v>45</v>
      </c>
      <c r="C10" s="29">
        <v>131</v>
      </c>
      <c r="D10" s="17">
        <v>175</v>
      </c>
      <c r="E10" s="17">
        <v>137</v>
      </c>
      <c r="F10" s="17">
        <v>207</v>
      </c>
      <c r="G10" s="17">
        <v>141</v>
      </c>
      <c r="H10" s="17">
        <v>117</v>
      </c>
      <c r="I10" s="17">
        <v>60</v>
      </c>
      <c r="J10" s="17">
        <f>SUM(C10:I10)</f>
        <v>968</v>
      </c>
      <c r="K10" s="248">
        <v>1</v>
      </c>
      <c r="L10" s="63"/>
    </row>
    <row r="11" spans="1:23" ht="24" customHeight="1" thickBot="1">
      <c r="A11" s="50" t="s">
        <v>36</v>
      </c>
      <c r="B11" s="95" t="s">
        <v>17</v>
      </c>
      <c r="C11" s="51">
        <v>164</v>
      </c>
      <c r="D11" s="26">
        <v>162</v>
      </c>
      <c r="E11" s="26">
        <v>199</v>
      </c>
      <c r="F11" s="26">
        <v>159</v>
      </c>
      <c r="G11" s="26">
        <v>149</v>
      </c>
      <c r="H11" s="26">
        <v>172</v>
      </c>
      <c r="I11" s="26"/>
      <c r="J11" s="26">
        <f>SUM(C11:I11)</f>
        <v>1005</v>
      </c>
      <c r="K11" s="249"/>
      <c r="L11" s="64"/>
    </row>
    <row r="12" spans="1:23" ht="24" customHeight="1" thickBot="1">
      <c r="A12" s="49"/>
      <c r="B12" s="48"/>
      <c r="C12" s="52">
        <f t="shared" ref="C12:H12" si="0">SUM(C10:C11)</f>
        <v>295</v>
      </c>
      <c r="D12" s="52">
        <f t="shared" si="0"/>
        <v>337</v>
      </c>
      <c r="E12" s="52">
        <f t="shared" si="0"/>
        <v>336</v>
      </c>
      <c r="F12" s="52">
        <f t="shared" si="0"/>
        <v>366</v>
      </c>
      <c r="G12" s="52">
        <f t="shared" si="0"/>
        <v>290</v>
      </c>
      <c r="H12" s="52">
        <f t="shared" si="0"/>
        <v>289</v>
      </c>
      <c r="I12" s="18"/>
      <c r="J12" s="18">
        <f>SUM(J10:J11)</f>
        <v>1973</v>
      </c>
      <c r="K12" s="250"/>
      <c r="N12" s="63"/>
    </row>
    <row r="13" spans="1:23" ht="24" customHeight="1">
      <c r="A13" s="285" t="s">
        <v>20</v>
      </c>
      <c r="B13" s="92" t="s">
        <v>70</v>
      </c>
      <c r="C13" s="29">
        <v>94</v>
      </c>
      <c r="D13" s="29">
        <v>141</v>
      </c>
      <c r="E13" s="29">
        <v>126</v>
      </c>
      <c r="F13" s="29">
        <v>141</v>
      </c>
      <c r="G13" s="29">
        <v>130</v>
      </c>
      <c r="H13" s="29">
        <v>170</v>
      </c>
      <c r="I13" s="29">
        <v>60</v>
      </c>
      <c r="J13" s="26">
        <f>SUM(C13:I13)</f>
        <v>862</v>
      </c>
      <c r="K13" s="59"/>
      <c r="N13" t="s">
        <v>92</v>
      </c>
      <c r="Q13" s="65"/>
      <c r="R13" s="10"/>
      <c r="S13" s="10"/>
      <c r="T13" s="10"/>
      <c r="U13" s="10"/>
      <c r="V13" s="10"/>
      <c r="W13" s="10"/>
    </row>
    <row r="14" spans="1:23" ht="28.15" customHeight="1" thickBot="1">
      <c r="A14" s="50" t="s">
        <v>36</v>
      </c>
      <c r="B14" s="93" t="s">
        <v>71</v>
      </c>
      <c r="C14" s="28">
        <v>142</v>
      </c>
      <c r="D14" s="28">
        <v>126</v>
      </c>
      <c r="E14" s="28">
        <v>125</v>
      </c>
      <c r="F14" s="28">
        <v>109</v>
      </c>
      <c r="G14" s="28">
        <v>94</v>
      </c>
      <c r="H14" s="28">
        <v>166</v>
      </c>
      <c r="I14" s="28">
        <v>0</v>
      </c>
      <c r="J14" s="26">
        <f>SUM(C14:I14)</f>
        <v>762</v>
      </c>
      <c r="K14" s="59">
        <v>2</v>
      </c>
      <c r="R14" s="66"/>
      <c r="S14" s="66"/>
      <c r="T14" s="66"/>
      <c r="U14" s="66"/>
      <c r="V14" s="66"/>
      <c r="W14" s="66"/>
    </row>
    <row r="15" spans="1:23" ht="24" customHeight="1" thickBot="1">
      <c r="A15" s="49"/>
      <c r="B15" s="47"/>
      <c r="C15" s="52">
        <f t="shared" ref="C15:G15" si="1">SUM(C13:C14)</f>
        <v>236</v>
      </c>
      <c r="D15" s="52">
        <f t="shared" si="1"/>
        <v>267</v>
      </c>
      <c r="E15" s="52">
        <f t="shared" si="1"/>
        <v>251</v>
      </c>
      <c r="F15" s="52">
        <f t="shared" si="1"/>
        <v>250</v>
      </c>
      <c r="G15" s="52">
        <f t="shared" si="1"/>
        <v>224</v>
      </c>
      <c r="H15" s="52">
        <f>SUM(H13:H14)</f>
        <v>336</v>
      </c>
      <c r="I15" s="18">
        <v>60</v>
      </c>
      <c r="J15" s="18">
        <f>SUM(J13:J14)</f>
        <v>1624</v>
      </c>
      <c r="K15" s="60"/>
      <c r="N15" s="63"/>
    </row>
    <row r="16" spans="1:23" ht="24" customHeight="1">
      <c r="A16" s="46" t="s">
        <v>66</v>
      </c>
      <c r="B16" s="92" t="s">
        <v>18</v>
      </c>
      <c r="C16" s="29">
        <v>91</v>
      </c>
      <c r="D16" s="29">
        <v>85</v>
      </c>
      <c r="E16" s="29">
        <v>93</v>
      </c>
      <c r="F16" s="29">
        <v>79</v>
      </c>
      <c r="G16" s="29">
        <v>93</v>
      </c>
      <c r="H16" s="29">
        <v>97</v>
      </c>
      <c r="I16" s="29">
        <v>0</v>
      </c>
      <c r="J16" s="26">
        <f>SUM(C16:I16)</f>
        <v>538</v>
      </c>
      <c r="K16" s="249">
        <v>3</v>
      </c>
    </row>
    <row r="17" spans="1:14" ht="24" customHeight="1" thickBot="1">
      <c r="A17" s="99" t="s">
        <v>29</v>
      </c>
      <c r="B17" s="93" t="s">
        <v>21</v>
      </c>
      <c r="C17" s="28">
        <v>199</v>
      </c>
      <c r="D17" s="28">
        <v>170</v>
      </c>
      <c r="E17" s="28">
        <v>176</v>
      </c>
      <c r="F17" s="28">
        <v>170</v>
      </c>
      <c r="G17" s="28">
        <v>180</v>
      </c>
      <c r="H17" s="28">
        <v>156</v>
      </c>
      <c r="I17" s="28">
        <v>0</v>
      </c>
      <c r="J17" s="26">
        <f>SUM(C17:I17)</f>
        <v>1051</v>
      </c>
      <c r="K17" s="249"/>
    </row>
    <row r="18" spans="1:14" ht="24" customHeight="1" thickBot="1">
      <c r="A18" s="49"/>
      <c r="B18" s="47"/>
      <c r="C18" s="52">
        <f t="shared" ref="C18:H18" si="2">SUM(C16:C17)</f>
        <v>290</v>
      </c>
      <c r="D18" s="52">
        <f t="shared" si="2"/>
        <v>255</v>
      </c>
      <c r="E18" s="52">
        <f t="shared" si="2"/>
        <v>269</v>
      </c>
      <c r="F18" s="52">
        <f t="shared" si="2"/>
        <v>249</v>
      </c>
      <c r="G18" s="52">
        <f t="shared" si="2"/>
        <v>273</v>
      </c>
      <c r="H18" s="52">
        <f t="shared" si="2"/>
        <v>253</v>
      </c>
      <c r="I18" s="18"/>
      <c r="J18" s="18">
        <f>SUM(J16:J17)</f>
        <v>1589</v>
      </c>
      <c r="K18" s="250"/>
      <c r="N18" s="63"/>
    </row>
    <row r="19" spans="1:14" ht="24" customHeight="1">
      <c r="A19" s="66"/>
      <c r="B19" s="124"/>
      <c r="C19" s="10"/>
      <c r="D19" s="10"/>
      <c r="E19" s="10"/>
      <c r="F19" s="10"/>
      <c r="G19" s="10"/>
      <c r="H19" s="10"/>
      <c r="I19" s="10"/>
      <c r="J19" s="10"/>
      <c r="K19" s="125"/>
      <c r="N19" s="63"/>
    </row>
    <row r="20" spans="1:14" ht="24" customHeight="1">
      <c r="A20" s="66"/>
      <c r="B20" s="124"/>
      <c r="C20" s="10"/>
      <c r="D20" s="10"/>
      <c r="E20" s="10"/>
      <c r="F20" s="10"/>
      <c r="G20" s="10"/>
      <c r="H20" s="10"/>
      <c r="I20" s="10"/>
      <c r="J20" s="10"/>
      <c r="K20" s="125"/>
      <c r="N20" s="63"/>
    </row>
    <row r="21" spans="1:14" ht="24" customHeight="1">
      <c r="A21" s="66"/>
      <c r="B21" s="124"/>
      <c r="C21" s="256" t="s">
        <v>37</v>
      </c>
      <c r="D21" s="256"/>
      <c r="E21" s="256"/>
      <c r="F21" s="256"/>
      <c r="G21" s="256"/>
      <c r="H21" s="256"/>
      <c r="I21" s="10"/>
      <c r="J21" s="10"/>
      <c r="K21" s="125"/>
      <c r="N21" s="63"/>
    </row>
    <row r="22" spans="1:14" ht="24" customHeight="1" thickBot="1">
      <c r="A22" s="27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</row>
    <row r="23" spans="1:14" ht="24" customHeight="1" thickBot="1">
      <c r="A23" s="19" t="s">
        <v>62</v>
      </c>
      <c r="B23" s="25" t="s">
        <v>16</v>
      </c>
      <c r="C23" s="20" t="s">
        <v>13</v>
      </c>
      <c r="D23" s="20" t="s">
        <v>14</v>
      </c>
      <c r="E23" s="20" t="s">
        <v>15</v>
      </c>
      <c r="F23" s="20" t="s">
        <v>19</v>
      </c>
      <c r="G23" s="20" t="s">
        <v>58</v>
      </c>
      <c r="H23" s="20" t="s">
        <v>59</v>
      </c>
      <c r="I23" s="20" t="s">
        <v>26</v>
      </c>
      <c r="J23" s="20" t="s">
        <v>38</v>
      </c>
      <c r="K23" s="22" t="s">
        <v>34</v>
      </c>
    </row>
    <row r="24" spans="1:14" ht="21" customHeight="1">
      <c r="A24" s="286" t="s">
        <v>20</v>
      </c>
      <c r="B24" s="126" t="s">
        <v>22</v>
      </c>
      <c r="C24" s="127">
        <v>77</v>
      </c>
      <c r="D24" s="127">
        <v>79</v>
      </c>
      <c r="E24" s="127">
        <v>128</v>
      </c>
      <c r="F24" s="127">
        <v>104</v>
      </c>
      <c r="G24" s="127">
        <v>86</v>
      </c>
      <c r="H24" s="127">
        <v>119</v>
      </c>
      <c r="I24" s="127"/>
      <c r="J24" s="128">
        <f t="shared" ref="J24" si="3">SUM(C24:I24)</f>
        <v>593</v>
      </c>
      <c r="K24" s="251">
        <v>1</v>
      </c>
    </row>
    <row r="25" spans="1:14" ht="17.25" customHeight="1" thickBot="1">
      <c r="A25" s="129" t="s">
        <v>36</v>
      </c>
      <c r="B25" s="130" t="s">
        <v>25</v>
      </c>
      <c r="C25" s="131">
        <v>166</v>
      </c>
      <c r="D25" s="131">
        <v>148</v>
      </c>
      <c r="E25" s="131">
        <v>185</v>
      </c>
      <c r="F25" s="131">
        <v>188</v>
      </c>
      <c r="G25" s="131">
        <v>163</v>
      </c>
      <c r="H25" s="131">
        <v>192</v>
      </c>
      <c r="I25" s="131">
        <v>60</v>
      </c>
      <c r="J25" s="128">
        <f>SUM(C25:I25)</f>
        <v>1102</v>
      </c>
      <c r="K25" s="252"/>
    </row>
    <row r="26" spans="1:14" ht="22.5" customHeight="1" thickBot="1">
      <c r="A26" s="132"/>
      <c r="B26" s="133"/>
      <c r="C26" s="134">
        <f t="shared" ref="C26:H26" si="4">SUM(C24:C25)</f>
        <v>243</v>
      </c>
      <c r="D26" s="134">
        <f t="shared" si="4"/>
        <v>227</v>
      </c>
      <c r="E26" s="134">
        <f t="shared" si="4"/>
        <v>313</v>
      </c>
      <c r="F26" s="134">
        <f t="shared" si="4"/>
        <v>292</v>
      </c>
      <c r="G26" s="134">
        <f t="shared" si="4"/>
        <v>249</v>
      </c>
      <c r="H26" s="134">
        <f t="shared" si="4"/>
        <v>311</v>
      </c>
      <c r="I26" s="135">
        <v>60</v>
      </c>
      <c r="J26" s="136">
        <f t="shared" ref="J26:J37" si="5">SUM(C26:I26)</f>
        <v>1695</v>
      </c>
      <c r="K26" s="253"/>
    </row>
    <row r="27" spans="1:14" ht="24.75" customHeight="1">
      <c r="A27" s="137" t="s">
        <v>48</v>
      </c>
      <c r="B27" s="126" t="s">
        <v>69</v>
      </c>
      <c r="C27" s="127">
        <v>62</v>
      </c>
      <c r="D27" s="127">
        <v>151</v>
      </c>
      <c r="E27" s="127">
        <v>102</v>
      </c>
      <c r="F27" s="127">
        <v>87</v>
      </c>
      <c r="G27" s="127">
        <v>80</v>
      </c>
      <c r="H27" s="127">
        <v>108</v>
      </c>
      <c r="I27" s="127"/>
      <c r="J27" s="128">
        <f t="shared" si="5"/>
        <v>590</v>
      </c>
      <c r="K27" s="251">
        <v>2</v>
      </c>
    </row>
    <row r="28" spans="1:14" ht="29.25" customHeight="1" thickBot="1">
      <c r="A28" s="137" t="s">
        <v>48</v>
      </c>
      <c r="B28" s="130" t="s">
        <v>57</v>
      </c>
      <c r="C28" s="131">
        <v>182</v>
      </c>
      <c r="D28" s="131">
        <v>185</v>
      </c>
      <c r="E28" s="131">
        <v>158</v>
      </c>
      <c r="F28" s="131">
        <v>154</v>
      </c>
      <c r="G28" s="131">
        <v>178</v>
      </c>
      <c r="H28" s="131">
        <v>146</v>
      </c>
      <c r="I28" s="131"/>
      <c r="J28" s="128">
        <f t="shared" si="5"/>
        <v>1003</v>
      </c>
      <c r="K28" s="252"/>
      <c r="L28" s="43"/>
    </row>
    <row r="29" spans="1:14" ht="16.5" customHeight="1" thickBot="1">
      <c r="A29" s="138"/>
      <c r="B29" s="139"/>
      <c r="C29" s="134">
        <f t="shared" ref="C29:H29" si="6">SUM(C27:C28)</f>
        <v>244</v>
      </c>
      <c r="D29" s="134">
        <f t="shared" si="6"/>
        <v>336</v>
      </c>
      <c r="E29" s="134">
        <f t="shared" si="6"/>
        <v>260</v>
      </c>
      <c r="F29" s="134">
        <f t="shared" si="6"/>
        <v>241</v>
      </c>
      <c r="G29" s="134">
        <f t="shared" si="6"/>
        <v>258</v>
      </c>
      <c r="H29" s="134">
        <f t="shared" si="6"/>
        <v>254</v>
      </c>
      <c r="I29" s="140"/>
      <c r="J29" s="136">
        <f t="shared" si="5"/>
        <v>1593</v>
      </c>
      <c r="K29" s="253"/>
    </row>
    <row r="30" spans="1:14" ht="26.25" customHeight="1">
      <c r="A30" s="137" t="s">
        <v>48</v>
      </c>
      <c r="B30" s="126" t="s">
        <v>23</v>
      </c>
      <c r="C30" s="127">
        <v>127</v>
      </c>
      <c r="D30" s="127">
        <v>127</v>
      </c>
      <c r="E30" s="127">
        <v>140</v>
      </c>
      <c r="F30" s="127">
        <v>123</v>
      </c>
      <c r="G30" s="127">
        <v>147</v>
      </c>
      <c r="H30" s="127">
        <v>106</v>
      </c>
      <c r="I30" s="127"/>
      <c r="J30" s="128">
        <f t="shared" si="5"/>
        <v>770</v>
      </c>
      <c r="K30" s="251">
        <v>3</v>
      </c>
    </row>
    <row r="31" spans="1:14" ht="23.25" customHeight="1" thickBot="1">
      <c r="A31" s="137" t="s">
        <v>48</v>
      </c>
      <c r="B31" s="130" t="s">
        <v>49</v>
      </c>
      <c r="C31" s="131">
        <v>130</v>
      </c>
      <c r="D31" s="131">
        <v>106</v>
      </c>
      <c r="E31" s="131">
        <v>136</v>
      </c>
      <c r="F31" s="131">
        <v>143</v>
      </c>
      <c r="G31" s="131">
        <v>148</v>
      </c>
      <c r="H31" s="131">
        <v>136</v>
      </c>
      <c r="I31" s="131"/>
      <c r="J31" s="128">
        <f t="shared" si="5"/>
        <v>799</v>
      </c>
      <c r="K31" s="252"/>
    </row>
    <row r="32" spans="1:14" ht="17.25" customHeight="1" thickBot="1">
      <c r="A32" s="138"/>
      <c r="B32" s="139"/>
      <c r="C32" s="134">
        <f t="shared" ref="C32:H32" si="7">SUM(C30:C31)</f>
        <v>257</v>
      </c>
      <c r="D32" s="134">
        <f t="shared" si="7"/>
        <v>233</v>
      </c>
      <c r="E32" s="134">
        <f t="shared" si="7"/>
        <v>276</v>
      </c>
      <c r="F32" s="134">
        <f t="shared" si="7"/>
        <v>266</v>
      </c>
      <c r="G32" s="134">
        <f t="shared" si="7"/>
        <v>295</v>
      </c>
      <c r="H32" s="134">
        <f t="shared" si="7"/>
        <v>242</v>
      </c>
      <c r="I32" s="140"/>
      <c r="J32" s="136">
        <f t="shared" si="5"/>
        <v>1569</v>
      </c>
      <c r="K32" s="144"/>
    </row>
    <row r="33" spans="1:25" ht="24" customHeight="1">
      <c r="A33" s="141" t="s">
        <v>29</v>
      </c>
      <c r="B33" s="126" t="s">
        <v>24</v>
      </c>
      <c r="C33" s="127">
        <v>83</v>
      </c>
      <c r="D33" s="127">
        <v>55</v>
      </c>
      <c r="E33" s="127">
        <v>73</v>
      </c>
      <c r="F33" s="127">
        <v>81</v>
      </c>
      <c r="G33" s="127">
        <v>69</v>
      </c>
      <c r="H33" s="127">
        <v>77</v>
      </c>
      <c r="I33" s="127">
        <v>60</v>
      </c>
      <c r="J33" s="128">
        <f t="shared" si="5"/>
        <v>498</v>
      </c>
      <c r="K33" s="248">
        <v>4</v>
      </c>
      <c r="R33" s="10"/>
      <c r="S33" s="10"/>
      <c r="T33" s="10"/>
      <c r="U33" s="10"/>
      <c r="V33" s="10"/>
      <c r="W33" s="10"/>
      <c r="X33" s="10"/>
      <c r="Y33" s="66"/>
    </row>
    <row r="34" spans="1:25" ht="18.75" customHeight="1" thickBot="1">
      <c r="A34" s="142" t="s">
        <v>35</v>
      </c>
      <c r="B34" s="130" t="s">
        <v>56</v>
      </c>
      <c r="C34" s="131">
        <v>126</v>
      </c>
      <c r="D34" s="131">
        <v>173</v>
      </c>
      <c r="E34" s="131">
        <v>135</v>
      </c>
      <c r="F34" s="131">
        <v>204</v>
      </c>
      <c r="G34" s="131">
        <v>157</v>
      </c>
      <c r="H34" s="131">
        <v>146</v>
      </c>
      <c r="I34" s="131"/>
      <c r="J34" s="128">
        <f t="shared" si="5"/>
        <v>941</v>
      </c>
      <c r="K34" s="249"/>
      <c r="R34" s="66"/>
      <c r="S34" s="66"/>
      <c r="T34" s="66"/>
      <c r="U34" s="66"/>
      <c r="V34" s="66"/>
      <c r="W34" s="66"/>
      <c r="X34" s="66"/>
      <c r="Y34" s="66"/>
    </row>
    <row r="35" spans="1:25" ht="17.25" customHeight="1" thickBot="1">
      <c r="A35" s="138"/>
      <c r="B35" s="143"/>
      <c r="C35" s="134">
        <f t="shared" ref="C35:H35" si="8">SUM(C33:C34)</f>
        <v>209</v>
      </c>
      <c r="D35" s="134">
        <f t="shared" si="8"/>
        <v>228</v>
      </c>
      <c r="E35" s="134">
        <f t="shared" si="8"/>
        <v>208</v>
      </c>
      <c r="F35" s="134">
        <f t="shared" si="8"/>
        <v>285</v>
      </c>
      <c r="G35" s="134">
        <f t="shared" si="8"/>
        <v>226</v>
      </c>
      <c r="H35" s="134">
        <f t="shared" si="8"/>
        <v>223</v>
      </c>
      <c r="I35" s="140">
        <v>60</v>
      </c>
      <c r="J35" s="136">
        <f t="shared" si="5"/>
        <v>1439</v>
      </c>
      <c r="K35" s="250"/>
    </row>
    <row r="36" spans="1:25" ht="24" customHeight="1">
      <c r="A36" s="141" t="s">
        <v>20</v>
      </c>
      <c r="B36" s="126" t="s">
        <v>85</v>
      </c>
      <c r="C36" s="127">
        <v>19</v>
      </c>
      <c r="D36" s="127">
        <v>70</v>
      </c>
      <c r="E36" s="127">
        <v>38</v>
      </c>
      <c r="F36" s="127">
        <v>91</v>
      </c>
      <c r="G36" s="127">
        <v>73</v>
      </c>
      <c r="H36" s="127">
        <v>54</v>
      </c>
      <c r="I36" s="127">
        <v>0</v>
      </c>
      <c r="J36" s="128">
        <f t="shared" si="5"/>
        <v>345</v>
      </c>
      <c r="K36" s="248">
        <v>5</v>
      </c>
      <c r="N36" s="105"/>
    </row>
    <row r="37" spans="1:25" ht="21" customHeight="1" thickBot="1">
      <c r="A37" s="137" t="s">
        <v>48</v>
      </c>
      <c r="B37" s="130" t="s">
        <v>46</v>
      </c>
      <c r="C37" s="131">
        <v>147</v>
      </c>
      <c r="D37" s="131">
        <v>107</v>
      </c>
      <c r="E37" s="131">
        <v>137</v>
      </c>
      <c r="F37" s="131">
        <v>136</v>
      </c>
      <c r="G37" s="131">
        <v>122</v>
      </c>
      <c r="H37" s="131">
        <v>146</v>
      </c>
      <c r="I37" s="131">
        <v>60</v>
      </c>
      <c r="J37" s="128">
        <f t="shared" si="5"/>
        <v>855</v>
      </c>
      <c r="K37" s="249"/>
      <c r="N37" s="104"/>
    </row>
    <row r="38" spans="1:25" ht="24" customHeight="1" thickBot="1">
      <c r="A38" s="138"/>
      <c r="B38" s="143"/>
      <c r="C38" s="134">
        <f t="shared" ref="C38:H38" si="9">SUM(C36:C37)</f>
        <v>166</v>
      </c>
      <c r="D38" s="134">
        <f t="shared" si="9"/>
        <v>177</v>
      </c>
      <c r="E38" s="134">
        <f t="shared" si="9"/>
        <v>175</v>
      </c>
      <c r="F38" s="134">
        <f t="shared" si="9"/>
        <v>227</v>
      </c>
      <c r="G38" s="134">
        <f t="shared" si="9"/>
        <v>195</v>
      </c>
      <c r="H38" s="134">
        <f t="shared" si="9"/>
        <v>200</v>
      </c>
      <c r="I38" s="140">
        <v>60</v>
      </c>
      <c r="J38" s="140">
        <f>SUM(J36:J37)</f>
        <v>1200</v>
      </c>
      <c r="K38" s="250"/>
      <c r="N38" s="104"/>
    </row>
    <row r="39" spans="1:25" ht="15">
      <c r="N39" s="104"/>
    </row>
    <row r="42" spans="1:25">
      <c r="A42" s="57" t="s">
        <v>65</v>
      </c>
    </row>
  </sheetData>
  <mergeCells count="21">
    <mergeCell ref="C21:H21"/>
    <mergeCell ref="B2:K3"/>
    <mergeCell ref="A8:A9"/>
    <mergeCell ref="B8:B9"/>
    <mergeCell ref="B4:J5"/>
    <mergeCell ref="C8:C9"/>
    <mergeCell ref="D8:D9"/>
    <mergeCell ref="E8:E9"/>
    <mergeCell ref="F8:F9"/>
    <mergeCell ref="J8:J9"/>
    <mergeCell ref="G8:G9"/>
    <mergeCell ref="H8:H9"/>
    <mergeCell ref="I8:I9"/>
    <mergeCell ref="K36:K38"/>
    <mergeCell ref="K27:K29"/>
    <mergeCell ref="K24:K26"/>
    <mergeCell ref="K8:K9"/>
    <mergeCell ref="K33:K35"/>
    <mergeCell ref="K10:K12"/>
    <mergeCell ref="K16:K18"/>
    <mergeCell ref="K30:K31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7"/>
  <sheetViews>
    <sheetView workbookViewId="0">
      <selection activeCell="A20" sqref="A20"/>
    </sheetView>
  </sheetViews>
  <sheetFormatPr defaultRowHeight="12.75"/>
  <cols>
    <col min="1" max="1" width="22.7109375" style="24" customWidth="1"/>
    <col min="2" max="2" width="20.7109375" customWidth="1"/>
    <col min="3" max="3" width="6.42578125" customWidth="1"/>
    <col min="4" max="4" width="10.140625" style="21" customWidth="1"/>
    <col min="5" max="6" width="8.7109375" style="21" customWidth="1"/>
    <col min="7" max="7" width="9.140625" style="21" customWidth="1"/>
    <col min="8" max="9" width="8.5703125" style="21" customWidth="1"/>
    <col min="10" max="10" width="12" style="21" customWidth="1"/>
    <col min="11" max="11" width="11.140625" style="21" customWidth="1"/>
    <col min="12" max="14" width="12.5703125" customWidth="1"/>
  </cols>
  <sheetData>
    <row r="1" spans="1:15" s="111" customFormat="1" ht="30" customHeight="1">
      <c r="A1" s="277" t="s">
        <v>80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110"/>
      <c r="O1" s="110"/>
    </row>
    <row r="2" spans="1:15" s="276" customFormat="1" ht="30" customHeight="1">
      <c r="A2" s="276" t="s">
        <v>81</v>
      </c>
    </row>
    <row r="3" spans="1:15" ht="1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5" ht="15.95" customHeight="1">
      <c r="B4" s="278" t="s">
        <v>94</v>
      </c>
      <c r="C4" s="278"/>
      <c r="D4" s="278"/>
      <c r="E4" s="278"/>
      <c r="F4" s="278"/>
      <c r="G4" s="278"/>
      <c r="H4" s="278"/>
      <c r="I4" s="278"/>
      <c r="J4" s="278"/>
      <c r="K4" s="278"/>
    </row>
    <row r="5" spans="1:15" ht="15.95" customHeight="1">
      <c r="B5" s="278"/>
      <c r="C5" s="278"/>
      <c r="D5" s="278"/>
      <c r="E5" s="278"/>
      <c r="F5" s="278"/>
      <c r="G5" s="278"/>
      <c r="H5" s="278"/>
      <c r="I5" s="278"/>
      <c r="J5" s="278"/>
      <c r="K5" s="278"/>
    </row>
    <row r="6" spans="1:15" ht="15.95" customHeight="1" thickBot="1"/>
    <row r="7" spans="1:15" ht="25.5" customHeight="1" thickBot="1">
      <c r="A7" s="34" t="s">
        <v>62</v>
      </c>
      <c r="B7" s="23" t="s">
        <v>16</v>
      </c>
      <c r="C7" s="23" t="s">
        <v>43</v>
      </c>
      <c r="D7" s="23" t="s">
        <v>13</v>
      </c>
      <c r="E7" s="23" t="s">
        <v>14</v>
      </c>
      <c r="F7" s="23" t="s">
        <v>15</v>
      </c>
      <c r="G7" s="23" t="s">
        <v>19</v>
      </c>
      <c r="H7" s="23" t="s">
        <v>38</v>
      </c>
      <c r="I7" s="23" t="s">
        <v>26</v>
      </c>
      <c r="J7" s="145" t="s">
        <v>39</v>
      </c>
      <c r="K7" s="23" t="s">
        <v>34</v>
      </c>
    </row>
    <row r="8" spans="1:15" ht="15.75" customHeight="1">
      <c r="A8" s="279" t="s">
        <v>93</v>
      </c>
      <c r="B8" s="101" t="s">
        <v>23</v>
      </c>
      <c r="C8" s="30" t="s">
        <v>7</v>
      </c>
      <c r="D8" s="32">
        <v>116</v>
      </c>
      <c r="E8" s="32">
        <v>137</v>
      </c>
      <c r="F8" s="32">
        <v>99</v>
      </c>
      <c r="G8" s="32">
        <v>75</v>
      </c>
      <c r="H8" s="32">
        <f>SUM(D8:G8)</f>
        <v>427</v>
      </c>
      <c r="I8" s="32"/>
      <c r="J8" s="33">
        <f t="shared" ref="J8:J10" si="0">SUM(H8:I8)</f>
        <v>427</v>
      </c>
      <c r="K8" s="268">
        <v>1</v>
      </c>
    </row>
    <row r="9" spans="1:15" ht="17.100000000000001" customHeight="1">
      <c r="A9" s="279"/>
      <c r="B9" s="102" t="s">
        <v>17</v>
      </c>
      <c r="C9" s="31" t="s">
        <v>6</v>
      </c>
      <c r="D9" s="32">
        <v>210</v>
      </c>
      <c r="E9" s="32">
        <v>202</v>
      </c>
      <c r="F9" s="32">
        <v>101</v>
      </c>
      <c r="G9" s="32">
        <v>114</v>
      </c>
      <c r="H9" s="32">
        <f t="shared" ref="H9:H10" si="1">SUM(D9:G9)</f>
        <v>627</v>
      </c>
      <c r="I9" s="32"/>
      <c r="J9" s="33">
        <f t="shared" si="0"/>
        <v>627</v>
      </c>
      <c r="K9" s="268"/>
    </row>
    <row r="10" spans="1:15" ht="17.100000000000001" customHeight="1" thickBot="1">
      <c r="A10" s="279" t="s">
        <v>36</v>
      </c>
      <c r="B10" s="103" t="s">
        <v>25</v>
      </c>
      <c r="C10" s="35" t="s">
        <v>5</v>
      </c>
      <c r="D10" s="32">
        <v>141</v>
      </c>
      <c r="E10" s="32">
        <v>239</v>
      </c>
      <c r="F10" s="32">
        <v>163</v>
      </c>
      <c r="G10" s="32">
        <v>222</v>
      </c>
      <c r="H10" s="32">
        <f t="shared" si="1"/>
        <v>765</v>
      </c>
      <c r="I10" s="32">
        <v>40</v>
      </c>
      <c r="J10" s="33">
        <f t="shared" si="0"/>
        <v>805</v>
      </c>
      <c r="K10" s="280"/>
    </row>
    <row r="11" spans="1:15" ht="15" customHeight="1" thickBot="1">
      <c r="A11" s="279"/>
      <c r="B11" s="100"/>
      <c r="C11" s="36"/>
      <c r="D11" s="67">
        <f>SUM(D8:D10)</f>
        <v>467</v>
      </c>
      <c r="E11" s="67">
        <f t="shared" ref="E11:G11" si="2">SUM(E8:E10)</f>
        <v>578</v>
      </c>
      <c r="F11" s="67">
        <f t="shared" si="2"/>
        <v>363</v>
      </c>
      <c r="G11" s="67">
        <f t="shared" si="2"/>
        <v>411</v>
      </c>
      <c r="H11" s="68">
        <f>SUM(D11:G11)</f>
        <v>1819</v>
      </c>
      <c r="I11" s="37">
        <f t="shared" ref="I11" si="3">SUM(I8:I10)</f>
        <v>40</v>
      </c>
      <c r="J11" s="68">
        <f>SUM(J8:J10)</f>
        <v>1859</v>
      </c>
      <c r="K11" s="38"/>
    </row>
    <row r="12" spans="1:15" ht="15">
      <c r="A12" s="287" t="s">
        <v>63</v>
      </c>
      <c r="B12" s="97" t="s">
        <v>22</v>
      </c>
      <c r="C12" s="30" t="s">
        <v>7</v>
      </c>
      <c r="D12" s="32">
        <v>87</v>
      </c>
      <c r="E12" s="32">
        <v>127</v>
      </c>
      <c r="F12" s="32">
        <v>81</v>
      </c>
      <c r="G12" s="32">
        <v>89</v>
      </c>
      <c r="H12" s="32">
        <f t="shared" ref="H12:H14" si="4">SUM(D12:G12)</f>
        <v>384</v>
      </c>
      <c r="I12" s="32"/>
      <c r="J12" s="33">
        <f t="shared" ref="J12:J14" si="5">SUM(H12:I12)</f>
        <v>384</v>
      </c>
      <c r="K12" s="268">
        <v>2</v>
      </c>
    </row>
    <row r="13" spans="1:15" ht="14.45" customHeight="1">
      <c r="A13" s="288"/>
      <c r="B13" s="97" t="s">
        <v>70</v>
      </c>
      <c r="C13" s="31" t="s">
        <v>6</v>
      </c>
      <c r="D13" s="32">
        <v>157</v>
      </c>
      <c r="E13" s="32">
        <v>102</v>
      </c>
      <c r="F13" s="32">
        <v>94</v>
      </c>
      <c r="G13" s="32">
        <v>136</v>
      </c>
      <c r="H13" s="32">
        <f t="shared" si="4"/>
        <v>489</v>
      </c>
      <c r="I13" s="32">
        <v>40</v>
      </c>
      <c r="J13" s="33">
        <f t="shared" si="5"/>
        <v>529</v>
      </c>
      <c r="K13" s="268"/>
    </row>
    <row r="14" spans="1:15" ht="15.75" thickBot="1">
      <c r="A14" s="147" t="s">
        <v>48</v>
      </c>
      <c r="B14" s="97" t="s">
        <v>46</v>
      </c>
      <c r="C14" s="35" t="s">
        <v>5</v>
      </c>
      <c r="D14" s="32">
        <v>136</v>
      </c>
      <c r="E14" s="32">
        <v>126</v>
      </c>
      <c r="F14" s="32">
        <v>160</v>
      </c>
      <c r="G14" s="32">
        <v>133</v>
      </c>
      <c r="H14" s="32">
        <f t="shared" si="4"/>
        <v>555</v>
      </c>
      <c r="I14" s="32">
        <v>40</v>
      </c>
      <c r="J14" s="33">
        <f t="shared" si="5"/>
        <v>595</v>
      </c>
      <c r="K14" s="268"/>
    </row>
    <row r="15" spans="1:15" ht="15.75" customHeight="1" thickBot="1">
      <c r="A15" s="148"/>
      <c r="B15" s="146"/>
      <c r="C15" s="36"/>
      <c r="D15" s="67">
        <f t="shared" ref="D15:G15" si="6">SUM(D12:D14)</f>
        <v>380</v>
      </c>
      <c r="E15" s="67">
        <f t="shared" si="6"/>
        <v>355</v>
      </c>
      <c r="F15" s="67">
        <f t="shared" si="6"/>
        <v>335</v>
      </c>
      <c r="G15" s="67">
        <f t="shared" si="6"/>
        <v>358</v>
      </c>
      <c r="H15" s="67">
        <f>SUM(D15:G15)</f>
        <v>1428</v>
      </c>
      <c r="I15" s="37">
        <f t="shared" ref="I15" si="7">SUM(I12:I14)</f>
        <v>80</v>
      </c>
      <c r="J15" s="67">
        <f>SUM(J12:J14)</f>
        <v>1508</v>
      </c>
      <c r="K15" s="38"/>
    </row>
    <row r="16" spans="1:15" ht="17.100000000000001" customHeight="1">
      <c r="A16" s="269" t="s">
        <v>29</v>
      </c>
      <c r="B16" s="97" t="s">
        <v>24</v>
      </c>
      <c r="C16" s="31" t="s">
        <v>7</v>
      </c>
      <c r="D16" s="32">
        <v>81</v>
      </c>
      <c r="E16" s="32">
        <v>83</v>
      </c>
      <c r="F16" s="32">
        <v>83</v>
      </c>
      <c r="G16" s="32">
        <v>76</v>
      </c>
      <c r="H16" s="32">
        <f t="shared" ref="H16:H18" si="8">SUM(D16:G16)</f>
        <v>323</v>
      </c>
      <c r="I16" s="32">
        <v>40</v>
      </c>
      <c r="J16" s="33">
        <f t="shared" ref="J16:J18" si="9">SUM(H16:I16)</f>
        <v>363</v>
      </c>
      <c r="K16" s="268">
        <v>3</v>
      </c>
    </row>
    <row r="17" spans="1:13" ht="17.100000000000001" customHeight="1">
      <c r="A17" s="270"/>
      <c r="B17" s="97" t="s">
        <v>21</v>
      </c>
      <c r="C17" s="31" t="s">
        <v>6</v>
      </c>
      <c r="D17" s="32">
        <v>175</v>
      </c>
      <c r="E17" s="32">
        <v>196</v>
      </c>
      <c r="F17" s="32">
        <v>202</v>
      </c>
      <c r="G17" s="32">
        <v>168</v>
      </c>
      <c r="H17" s="32">
        <f t="shared" si="8"/>
        <v>741</v>
      </c>
      <c r="I17" s="32"/>
      <c r="J17" s="33">
        <f t="shared" si="9"/>
        <v>741</v>
      </c>
      <c r="K17" s="268"/>
    </row>
    <row r="18" spans="1:13" ht="16.5" customHeight="1" thickBot="1">
      <c r="A18" s="270"/>
      <c r="B18" s="97" t="s">
        <v>18</v>
      </c>
      <c r="C18" s="31" t="s">
        <v>6</v>
      </c>
      <c r="D18" s="32">
        <v>97</v>
      </c>
      <c r="E18" s="32">
        <v>81</v>
      </c>
      <c r="F18" s="32">
        <v>114</v>
      </c>
      <c r="G18" s="32">
        <v>96</v>
      </c>
      <c r="H18" s="32">
        <f t="shared" si="8"/>
        <v>388</v>
      </c>
      <c r="I18" s="32"/>
      <c r="J18" s="33">
        <f t="shared" si="9"/>
        <v>388</v>
      </c>
      <c r="K18" s="268"/>
    </row>
    <row r="19" spans="1:13" ht="15" customHeight="1" thickBot="1">
      <c r="A19" s="271"/>
      <c r="B19" s="100"/>
      <c r="C19" s="40"/>
      <c r="D19" s="67">
        <f t="shared" ref="D19:G19" si="10">SUM(D16:D18)</f>
        <v>353</v>
      </c>
      <c r="E19" s="67">
        <f t="shared" si="10"/>
        <v>360</v>
      </c>
      <c r="F19" s="67">
        <f t="shared" si="10"/>
        <v>399</v>
      </c>
      <c r="G19" s="67">
        <f t="shared" si="10"/>
        <v>340</v>
      </c>
      <c r="H19" s="68">
        <f>SUM(D19:G19)</f>
        <v>1452</v>
      </c>
      <c r="I19" s="41">
        <f t="shared" ref="I19" si="11">SUM(I16:I18)</f>
        <v>40</v>
      </c>
      <c r="J19" s="68">
        <f>SUM(H19:I19)</f>
        <v>1492</v>
      </c>
      <c r="K19" s="42"/>
    </row>
    <row r="20" spans="1:13" ht="15.75" customHeight="1">
      <c r="A20" s="289" t="s">
        <v>20</v>
      </c>
      <c r="B20" s="97" t="s">
        <v>85</v>
      </c>
      <c r="C20" s="30" t="s">
        <v>7</v>
      </c>
      <c r="D20" s="33">
        <v>47</v>
      </c>
      <c r="E20" s="33">
        <v>60</v>
      </c>
      <c r="F20" s="33">
        <v>75</v>
      </c>
      <c r="G20" s="33">
        <v>51</v>
      </c>
      <c r="H20" s="32">
        <f t="shared" ref="H20:H22" si="12">SUM(D20:G20)</f>
        <v>233</v>
      </c>
      <c r="I20" s="107"/>
      <c r="J20" s="33">
        <f t="shared" ref="J20:J22" si="13">SUM(H20:I20)</f>
        <v>233</v>
      </c>
      <c r="K20" s="272">
        <v>4</v>
      </c>
    </row>
    <row r="21" spans="1:13" ht="12.75" customHeight="1">
      <c r="A21" s="149" t="s">
        <v>36</v>
      </c>
      <c r="B21" s="97" t="s">
        <v>71</v>
      </c>
      <c r="C21" s="31" t="s">
        <v>6</v>
      </c>
      <c r="D21" s="33">
        <v>129</v>
      </c>
      <c r="E21" s="33">
        <v>87</v>
      </c>
      <c r="F21" s="33">
        <v>122</v>
      </c>
      <c r="G21" s="33">
        <v>148</v>
      </c>
      <c r="H21" s="32">
        <f t="shared" si="12"/>
        <v>486</v>
      </c>
      <c r="I21" s="107"/>
      <c r="J21" s="33">
        <f t="shared" si="13"/>
        <v>486</v>
      </c>
      <c r="K21" s="272"/>
    </row>
    <row r="22" spans="1:13" ht="16.5" customHeight="1" thickBot="1">
      <c r="A22" s="149" t="s">
        <v>48</v>
      </c>
      <c r="B22" s="97" t="s">
        <v>57</v>
      </c>
      <c r="C22" s="35" t="s">
        <v>5</v>
      </c>
      <c r="D22" s="33">
        <v>128</v>
      </c>
      <c r="E22" s="33">
        <v>184</v>
      </c>
      <c r="F22" s="33">
        <v>191</v>
      </c>
      <c r="G22" s="33">
        <v>171</v>
      </c>
      <c r="H22" s="32">
        <f t="shared" si="12"/>
        <v>674</v>
      </c>
      <c r="I22" s="107"/>
      <c r="J22" s="33">
        <f t="shared" si="13"/>
        <v>674</v>
      </c>
      <c r="K22" s="272"/>
    </row>
    <row r="23" spans="1:13" ht="13.5" customHeight="1" thickBot="1">
      <c r="A23" s="150"/>
      <c r="B23" s="69"/>
      <c r="C23" s="36"/>
      <c r="D23" s="67">
        <f t="shared" ref="D23:G23" si="14">SUM(D20:D22)</f>
        <v>304</v>
      </c>
      <c r="E23" s="67">
        <f t="shared" si="14"/>
        <v>331</v>
      </c>
      <c r="F23" s="67">
        <f t="shared" si="14"/>
        <v>388</v>
      </c>
      <c r="G23" s="67">
        <f t="shared" si="14"/>
        <v>370</v>
      </c>
      <c r="H23" s="67">
        <f>SUM(D23:G23)</f>
        <v>1393</v>
      </c>
      <c r="I23" s="37">
        <f t="shared" ref="I23" si="15">SUM(I20:I22)</f>
        <v>0</v>
      </c>
      <c r="J23" s="67">
        <f>SUM(J20:J22)</f>
        <v>1393</v>
      </c>
      <c r="K23" s="38"/>
    </row>
    <row r="24" spans="1:13" ht="14.25" customHeight="1">
      <c r="A24" s="273" t="s">
        <v>48</v>
      </c>
      <c r="B24" s="96" t="s">
        <v>69</v>
      </c>
      <c r="C24" s="30" t="s">
        <v>7</v>
      </c>
      <c r="D24" s="32">
        <v>92</v>
      </c>
      <c r="E24" s="32">
        <v>90</v>
      </c>
      <c r="F24" s="32">
        <v>96</v>
      </c>
      <c r="G24" s="32">
        <v>96</v>
      </c>
      <c r="H24" s="32">
        <f t="shared" ref="H24:H26" si="16">SUM(D24:G24)</f>
        <v>374</v>
      </c>
      <c r="I24" s="32"/>
      <c r="J24" s="33">
        <f>SUM(H24:I24)</f>
        <v>374</v>
      </c>
      <c r="K24" s="272">
        <v>5</v>
      </c>
    </row>
    <row r="25" spans="1:13" ht="16.5" customHeight="1">
      <c r="A25" s="274"/>
      <c r="B25" s="97" t="s">
        <v>87</v>
      </c>
      <c r="C25" s="31" t="s">
        <v>6</v>
      </c>
      <c r="D25" s="32">
        <v>69</v>
      </c>
      <c r="E25" s="32">
        <v>92</v>
      </c>
      <c r="F25" s="32">
        <v>106</v>
      </c>
      <c r="G25" s="32">
        <v>83</v>
      </c>
      <c r="H25" s="32">
        <f t="shared" si="16"/>
        <v>350</v>
      </c>
      <c r="I25" s="32">
        <v>40</v>
      </c>
      <c r="J25" s="33">
        <f>SUM(H25:I25)</f>
        <v>390</v>
      </c>
      <c r="K25" s="272"/>
    </row>
    <row r="26" spans="1:13" ht="16.5" customHeight="1" thickBot="1">
      <c r="A26" s="274"/>
      <c r="B26" s="98" t="s">
        <v>49</v>
      </c>
      <c r="C26" s="35" t="s">
        <v>5</v>
      </c>
      <c r="D26" s="32">
        <v>130</v>
      </c>
      <c r="E26" s="32">
        <v>120</v>
      </c>
      <c r="F26" s="32">
        <v>156</v>
      </c>
      <c r="G26" s="32">
        <v>126</v>
      </c>
      <c r="H26" s="32">
        <f t="shared" si="16"/>
        <v>532</v>
      </c>
      <c r="I26" s="32"/>
      <c r="J26" s="33">
        <f>SUM(H26:I26)</f>
        <v>532</v>
      </c>
      <c r="K26" s="272"/>
    </row>
    <row r="27" spans="1:13" ht="14.25" customHeight="1" thickBot="1">
      <c r="A27" s="275"/>
      <c r="B27" s="241"/>
      <c r="C27" s="36"/>
      <c r="D27" s="67">
        <f t="shared" ref="D27:G27" si="17">SUM(D24:D26)</f>
        <v>291</v>
      </c>
      <c r="E27" s="67">
        <f t="shared" si="17"/>
        <v>302</v>
      </c>
      <c r="F27" s="67">
        <f t="shared" si="17"/>
        <v>358</v>
      </c>
      <c r="G27" s="67">
        <f t="shared" si="17"/>
        <v>305</v>
      </c>
      <c r="H27" s="67">
        <f>SUM(D27:G27)</f>
        <v>1256</v>
      </c>
      <c r="I27" s="37">
        <f t="shared" ref="I27" si="18">SUM(I24:I26)</f>
        <v>40</v>
      </c>
      <c r="J27" s="67">
        <f>SUM(H27:I27)</f>
        <v>1296</v>
      </c>
      <c r="K27" s="38"/>
      <c r="M27" t="s">
        <v>44</v>
      </c>
    </row>
  </sheetData>
  <mergeCells count="13">
    <mergeCell ref="A2:XFD2"/>
    <mergeCell ref="A1:M1"/>
    <mergeCell ref="B4:K5"/>
    <mergeCell ref="A8:A9"/>
    <mergeCell ref="K8:K10"/>
    <mergeCell ref="A10:A11"/>
    <mergeCell ref="K12:K14"/>
    <mergeCell ref="A12:A13"/>
    <mergeCell ref="A16:A19"/>
    <mergeCell ref="K20:K22"/>
    <mergeCell ref="A24:A27"/>
    <mergeCell ref="K24:K26"/>
    <mergeCell ref="K16:K18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2">
    <pageSetUpPr fitToPage="1"/>
  </sheetPr>
  <dimension ref="A1:R1030"/>
  <sheetViews>
    <sheetView zoomScale="85" zoomScaleNormal="85" workbookViewId="0">
      <selection activeCell="O19" sqref="O19"/>
    </sheetView>
  </sheetViews>
  <sheetFormatPr defaultColWidth="8.85546875" defaultRowHeight="50.1" customHeight="1"/>
  <cols>
    <col min="1" max="1" width="8.85546875" style="3" customWidth="1"/>
    <col min="2" max="2" width="26.85546875" style="2" customWidth="1"/>
    <col min="3" max="3" width="7.85546875" style="1" customWidth="1"/>
    <col min="4" max="4" width="6.42578125" style="1" customWidth="1"/>
    <col min="5" max="5" width="6.5703125" style="1" customWidth="1"/>
    <col min="6" max="6" width="7.28515625" style="1" customWidth="1"/>
    <col min="7" max="7" width="6.5703125" style="1" customWidth="1"/>
    <col min="8" max="8" width="6.7109375" style="1" customWidth="1"/>
    <col min="9" max="9" width="7.28515625" style="1" customWidth="1"/>
    <col min="10" max="10" width="8" style="1" bestFit="1" customWidth="1"/>
    <col min="11" max="11" width="9" style="1" customWidth="1"/>
    <col min="12" max="12" width="8" style="1" customWidth="1"/>
    <col min="13" max="13" width="7.85546875" style="1" customWidth="1"/>
    <col min="14" max="14" width="8.42578125" style="1" customWidth="1"/>
    <col min="15" max="15" width="28.28515625" style="1" customWidth="1"/>
    <col min="16" max="17" width="8.85546875" style="1"/>
    <col min="18" max="18" width="12" style="1" bestFit="1" customWidth="1"/>
    <col min="19" max="16384" width="8.85546875" style="1"/>
  </cols>
  <sheetData>
    <row r="1" spans="1:15" s="153" customFormat="1" ht="30" customHeight="1">
      <c r="A1" s="153" t="s">
        <v>80</v>
      </c>
    </row>
    <row r="2" spans="1:15" s="153" customFormat="1" ht="14.45" customHeight="1">
      <c r="A2" s="206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</row>
    <row r="3" spans="1:15" s="153" customFormat="1" ht="30.75" customHeight="1">
      <c r="A3" s="281" t="s">
        <v>97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</row>
    <row r="4" spans="1:15" s="172" customFormat="1" ht="24.95" customHeight="1">
      <c r="B4" s="176" t="s">
        <v>10</v>
      </c>
    </row>
    <row r="5" spans="1:15" s="209" customFormat="1" ht="24.95" customHeight="1">
      <c r="A5" s="207"/>
      <c r="B5" s="208"/>
    </row>
    <row r="6" spans="1:15" s="209" customFormat="1" ht="23.1" customHeight="1" thickBot="1">
      <c r="A6" s="232" t="s">
        <v>34</v>
      </c>
      <c r="B6" s="167" t="s">
        <v>16</v>
      </c>
      <c r="C6" s="167" t="s">
        <v>0</v>
      </c>
      <c r="D6" s="167" t="s">
        <v>1</v>
      </c>
      <c r="E6" s="167" t="s">
        <v>2</v>
      </c>
      <c r="F6" s="167" t="s">
        <v>3</v>
      </c>
      <c r="G6" s="167" t="s">
        <v>4</v>
      </c>
      <c r="H6" s="167" t="s">
        <v>27</v>
      </c>
      <c r="I6" s="167" t="s">
        <v>28</v>
      </c>
      <c r="J6" s="167" t="s">
        <v>9</v>
      </c>
      <c r="K6" s="233" t="s">
        <v>26</v>
      </c>
      <c r="L6" s="234" t="s">
        <v>41</v>
      </c>
      <c r="M6" s="167" t="s">
        <v>8</v>
      </c>
      <c r="N6" s="167" t="s">
        <v>33</v>
      </c>
      <c r="O6" s="167" t="s">
        <v>42</v>
      </c>
    </row>
    <row r="7" spans="1:15" s="6" customFormat="1" ht="23.1" customHeight="1">
      <c r="A7" s="212">
        <v>1</v>
      </c>
      <c r="B7" s="122" t="s">
        <v>69</v>
      </c>
      <c r="C7" s="55" t="s">
        <v>7</v>
      </c>
      <c r="D7" s="54">
        <v>93</v>
      </c>
      <c r="E7" s="54">
        <v>150</v>
      </c>
      <c r="F7" s="54">
        <v>151</v>
      </c>
      <c r="G7" s="54">
        <v>128</v>
      </c>
      <c r="H7" s="54">
        <v>151</v>
      </c>
      <c r="I7" s="54">
        <v>84</v>
      </c>
      <c r="J7" s="54">
        <f>SUM(D7:I7)</f>
        <v>757</v>
      </c>
      <c r="K7" s="54"/>
      <c r="L7" s="54">
        <f>SUM(J7:K7)</f>
        <v>757</v>
      </c>
      <c r="M7" s="56">
        <f>SUM(L7/6)</f>
        <v>126.16666666666667</v>
      </c>
      <c r="N7" s="80">
        <f>MAX(D7:I7)</f>
        <v>151</v>
      </c>
      <c r="O7" s="73" t="s">
        <v>48</v>
      </c>
    </row>
    <row r="8" spans="1:15" s="6" customFormat="1" ht="23.1" customHeight="1">
      <c r="A8" s="212">
        <v>2</v>
      </c>
      <c r="B8" s="123" t="s">
        <v>23</v>
      </c>
      <c r="C8" s="55" t="s">
        <v>7</v>
      </c>
      <c r="D8" s="54">
        <v>99</v>
      </c>
      <c r="E8" s="54">
        <v>91</v>
      </c>
      <c r="F8" s="54">
        <v>110</v>
      </c>
      <c r="G8" s="54">
        <v>122</v>
      </c>
      <c r="H8" s="54">
        <v>118</v>
      </c>
      <c r="I8" s="54">
        <v>127</v>
      </c>
      <c r="J8" s="54">
        <f>SUM(D8:I8)</f>
        <v>667</v>
      </c>
      <c r="K8" s="55"/>
      <c r="L8" s="54">
        <f>SUM(J8:K8)</f>
        <v>667</v>
      </c>
      <c r="M8" s="56">
        <f>SUM(L8/6)</f>
        <v>111.16666666666667</v>
      </c>
      <c r="N8" s="80">
        <f>MAX(D8:I8)</f>
        <v>127</v>
      </c>
      <c r="O8" s="73" t="s">
        <v>48</v>
      </c>
    </row>
    <row r="9" spans="1:15" s="6" customFormat="1" ht="23.1" customHeight="1">
      <c r="A9" s="212">
        <v>3</v>
      </c>
      <c r="B9" s="123" t="s">
        <v>22</v>
      </c>
      <c r="C9" s="55" t="s">
        <v>7</v>
      </c>
      <c r="D9" s="54">
        <v>102</v>
      </c>
      <c r="E9" s="54">
        <v>122</v>
      </c>
      <c r="F9" s="54">
        <v>99</v>
      </c>
      <c r="G9" s="54">
        <v>101</v>
      </c>
      <c r="H9" s="54">
        <v>101</v>
      </c>
      <c r="I9" s="54">
        <v>77</v>
      </c>
      <c r="J9" s="54">
        <f>SUM(D9:I9)</f>
        <v>602</v>
      </c>
      <c r="K9" s="55"/>
      <c r="L9" s="54">
        <f>SUM(J9:K9)</f>
        <v>602</v>
      </c>
      <c r="M9" s="56">
        <f>SUM(L9/6)</f>
        <v>100.33333333333333</v>
      </c>
      <c r="N9" s="80">
        <f>MAX(D9:I9)</f>
        <v>122</v>
      </c>
      <c r="O9" s="290" t="s">
        <v>20</v>
      </c>
    </row>
    <row r="10" spans="1:15" s="6" customFormat="1" ht="24.95" customHeight="1">
      <c r="A10" s="55">
        <v>4</v>
      </c>
      <c r="B10" s="78" t="s">
        <v>24</v>
      </c>
      <c r="C10" s="55" t="s">
        <v>7</v>
      </c>
      <c r="D10" s="54">
        <v>82</v>
      </c>
      <c r="E10" s="54">
        <v>42</v>
      </c>
      <c r="F10" s="54">
        <v>65</v>
      </c>
      <c r="G10" s="54">
        <v>71</v>
      </c>
      <c r="H10" s="54">
        <v>46</v>
      </c>
      <c r="I10" s="54">
        <v>102</v>
      </c>
      <c r="J10" s="54">
        <f>SUM(D10:I10)</f>
        <v>408</v>
      </c>
      <c r="K10" s="84">
        <v>60</v>
      </c>
      <c r="L10" s="54">
        <f>SUM(J10:K10)</f>
        <v>468</v>
      </c>
      <c r="M10" s="56">
        <f>SUM(L10/6)</f>
        <v>78</v>
      </c>
      <c r="N10" s="80">
        <f>MAX(D10:I10)</f>
        <v>102</v>
      </c>
      <c r="O10" s="73" t="s">
        <v>29</v>
      </c>
    </row>
    <row r="11" spans="1:15" s="211" customFormat="1" ht="23.1" customHeight="1">
      <c r="A11" s="73">
        <v>5</v>
      </c>
      <c r="B11" s="75" t="s">
        <v>86</v>
      </c>
      <c r="C11" s="55" t="s">
        <v>7</v>
      </c>
      <c r="D11" s="116">
        <v>62</v>
      </c>
      <c r="E11" s="116">
        <v>39</v>
      </c>
      <c r="F11" s="116">
        <v>65</v>
      </c>
      <c r="G11" s="116">
        <v>81</v>
      </c>
      <c r="H11" s="116">
        <v>44</v>
      </c>
      <c r="I11" s="116">
        <v>67</v>
      </c>
      <c r="J11" s="54">
        <f>SUM(D11:I11)</f>
        <v>358</v>
      </c>
      <c r="K11" s="54"/>
      <c r="L11" s="54">
        <f>SUM(J11:K11)</f>
        <v>358</v>
      </c>
      <c r="M11" s="56">
        <f>SUM(L11/6)</f>
        <v>59.666666666666664</v>
      </c>
      <c r="N11" s="80">
        <f>MAX(D11:I11)</f>
        <v>81</v>
      </c>
      <c r="O11" s="73" t="s">
        <v>20</v>
      </c>
    </row>
    <row r="12" spans="1:15" s="211" customFormat="1" ht="23.1" customHeight="1">
      <c r="A12" s="39"/>
      <c r="B12" s="213"/>
      <c r="O12" s="39"/>
    </row>
    <row r="13" spans="1:15" s="211" customFormat="1" ht="23.1" customHeight="1">
      <c r="B13" s="208" t="s">
        <v>11</v>
      </c>
      <c r="C13" s="214"/>
      <c r="D13" s="214"/>
      <c r="E13" s="214"/>
      <c r="F13" s="214"/>
      <c r="G13" s="214"/>
      <c r="H13" s="214"/>
      <c r="I13" s="214"/>
      <c r="J13" s="214"/>
      <c r="K13" s="214"/>
      <c r="L13" s="214"/>
    </row>
    <row r="14" spans="1:15" s="211" customFormat="1" ht="23.1" customHeight="1">
      <c r="B14" s="208"/>
      <c r="C14" s="214"/>
      <c r="D14" s="214"/>
      <c r="E14" s="214"/>
      <c r="F14" s="214"/>
      <c r="G14" s="214"/>
      <c r="H14" s="214"/>
      <c r="I14" s="214"/>
      <c r="J14" s="214"/>
      <c r="K14" s="214"/>
      <c r="L14" s="214"/>
    </row>
    <row r="15" spans="1:15" s="236" customFormat="1" ht="27.75" customHeight="1" thickBot="1">
      <c r="A15" s="235" t="s">
        <v>34</v>
      </c>
      <c r="B15" s="236" t="s">
        <v>16</v>
      </c>
      <c r="C15" s="236" t="s">
        <v>0</v>
      </c>
      <c r="D15" s="236" t="s">
        <v>1</v>
      </c>
      <c r="E15" s="236" t="s">
        <v>2</v>
      </c>
      <c r="F15" s="236" t="s">
        <v>3</v>
      </c>
      <c r="G15" s="236" t="s">
        <v>4</v>
      </c>
      <c r="H15" s="236" t="s">
        <v>27</v>
      </c>
      <c r="I15" s="236" t="s">
        <v>28</v>
      </c>
      <c r="J15" s="236" t="s">
        <v>9</v>
      </c>
      <c r="K15" s="237" t="s">
        <v>26</v>
      </c>
      <c r="L15" s="238" t="s">
        <v>41</v>
      </c>
      <c r="M15" s="236" t="s">
        <v>8</v>
      </c>
      <c r="N15" s="236" t="s">
        <v>33</v>
      </c>
      <c r="O15" s="236" t="s">
        <v>42</v>
      </c>
    </row>
    <row r="16" spans="1:15" s="211" customFormat="1" ht="23.1" customHeight="1">
      <c r="A16" s="215">
        <v>1</v>
      </c>
      <c r="B16" s="122" t="s">
        <v>17</v>
      </c>
      <c r="C16" s="55" t="s">
        <v>6</v>
      </c>
      <c r="D16" s="118">
        <v>191</v>
      </c>
      <c r="E16" s="118">
        <v>212</v>
      </c>
      <c r="F16" s="118">
        <v>156</v>
      </c>
      <c r="G16" s="54">
        <v>232</v>
      </c>
      <c r="H16" s="54">
        <v>189</v>
      </c>
      <c r="I16" s="54">
        <v>169</v>
      </c>
      <c r="J16" s="54">
        <f t="shared" ref="J16:J22" si="0">SUM(D16:I16)</f>
        <v>1149</v>
      </c>
      <c r="K16" s="83"/>
      <c r="L16" s="54">
        <f t="shared" ref="L16:L22" si="1">SUM(J16:K16)</f>
        <v>1149</v>
      </c>
      <c r="M16" s="56">
        <f t="shared" ref="M16:M22" si="2">SUM(L16/6)</f>
        <v>191.5</v>
      </c>
      <c r="N16" s="81">
        <f t="shared" ref="N16:N22" si="3">MAX(D16:I16)</f>
        <v>232</v>
      </c>
      <c r="O16" s="74" t="s">
        <v>36</v>
      </c>
    </row>
    <row r="17" spans="1:18" s="211" customFormat="1" ht="23.1" customHeight="1">
      <c r="A17" s="215">
        <v>2</v>
      </c>
      <c r="B17" s="123" t="s">
        <v>21</v>
      </c>
      <c r="C17" s="55" t="s">
        <v>6</v>
      </c>
      <c r="D17" s="118">
        <v>182</v>
      </c>
      <c r="E17" s="118">
        <v>180</v>
      </c>
      <c r="F17" s="118">
        <v>151</v>
      </c>
      <c r="G17" s="54">
        <v>195</v>
      </c>
      <c r="H17" s="54">
        <v>146</v>
      </c>
      <c r="I17" s="54">
        <v>144</v>
      </c>
      <c r="J17" s="54">
        <f t="shared" si="0"/>
        <v>998</v>
      </c>
      <c r="K17" s="82"/>
      <c r="L17" s="54">
        <f t="shared" si="1"/>
        <v>998</v>
      </c>
      <c r="M17" s="56">
        <f t="shared" si="2"/>
        <v>166.33333333333334</v>
      </c>
      <c r="N17" s="81">
        <f t="shared" si="3"/>
        <v>195</v>
      </c>
      <c r="O17" s="73" t="s">
        <v>29</v>
      </c>
    </row>
    <row r="18" spans="1:18" s="211" customFormat="1" ht="23.1" customHeight="1">
      <c r="A18" s="215">
        <v>3</v>
      </c>
      <c r="B18" s="123" t="s">
        <v>45</v>
      </c>
      <c r="C18" s="55" t="s">
        <v>6</v>
      </c>
      <c r="D18" s="118">
        <v>107</v>
      </c>
      <c r="E18" s="118">
        <v>197</v>
      </c>
      <c r="F18" s="118">
        <v>122</v>
      </c>
      <c r="G18" s="54">
        <v>138</v>
      </c>
      <c r="H18" s="54">
        <v>165</v>
      </c>
      <c r="I18" s="54">
        <v>142</v>
      </c>
      <c r="J18" s="54">
        <f t="shared" si="0"/>
        <v>871</v>
      </c>
      <c r="K18" s="83">
        <v>60</v>
      </c>
      <c r="L18" s="54">
        <f t="shared" si="1"/>
        <v>931</v>
      </c>
      <c r="M18" s="56">
        <f t="shared" si="2"/>
        <v>155.16666666666666</v>
      </c>
      <c r="N18" s="81">
        <f t="shared" si="3"/>
        <v>197</v>
      </c>
      <c r="O18" s="74" t="s">
        <v>36</v>
      </c>
    </row>
    <row r="19" spans="1:18" s="211" customFormat="1" ht="23.1" customHeight="1">
      <c r="A19" s="216">
        <v>4</v>
      </c>
      <c r="B19" s="77" t="s">
        <v>70</v>
      </c>
      <c r="C19" s="55" t="s">
        <v>6</v>
      </c>
      <c r="D19" s="118">
        <v>176</v>
      </c>
      <c r="E19" s="118">
        <v>139</v>
      </c>
      <c r="F19" s="118">
        <v>125</v>
      </c>
      <c r="G19" s="54">
        <v>146</v>
      </c>
      <c r="H19" s="54">
        <v>127</v>
      </c>
      <c r="I19" s="54">
        <v>145</v>
      </c>
      <c r="J19" s="54">
        <f t="shared" si="0"/>
        <v>858</v>
      </c>
      <c r="K19" s="84">
        <v>60</v>
      </c>
      <c r="L19" s="54">
        <f t="shared" si="1"/>
        <v>918</v>
      </c>
      <c r="M19" s="56">
        <f t="shared" si="2"/>
        <v>153</v>
      </c>
      <c r="N19" s="81">
        <f t="shared" si="3"/>
        <v>176</v>
      </c>
      <c r="O19" s="290" t="s">
        <v>20</v>
      </c>
    </row>
    <row r="20" spans="1:18" s="211" customFormat="1" ht="23.1" customHeight="1">
      <c r="A20" s="216">
        <v>5</v>
      </c>
      <c r="B20" s="77" t="s">
        <v>71</v>
      </c>
      <c r="C20" s="55" t="s">
        <v>6</v>
      </c>
      <c r="D20" s="118">
        <v>143</v>
      </c>
      <c r="E20" s="118">
        <v>108</v>
      </c>
      <c r="F20" s="118">
        <v>101</v>
      </c>
      <c r="G20" s="54">
        <v>151</v>
      </c>
      <c r="H20" s="54">
        <v>177</v>
      </c>
      <c r="I20" s="54">
        <v>117</v>
      </c>
      <c r="J20" s="54">
        <f t="shared" si="0"/>
        <v>797</v>
      </c>
      <c r="K20" s="82"/>
      <c r="L20" s="54">
        <f t="shared" si="1"/>
        <v>797</v>
      </c>
      <c r="M20" s="56">
        <f t="shared" si="2"/>
        <v>132.83333333333334</v>
      </c>
      <c r="N20" s="81">
        <f t="shared" si="3"/>
        <v>177</v>
      </c>
      <c r="O20" s="74" t="s">
        <v>36</v>
      </c>
    </row>
    <row r="21" spans="1:18" s="211" customFormat="1" ht="23.1" customHeight="1">
      <c r="A21" s="216">
        <v>6</v>
      </c>
      <c r="B21" s="78" t="s">
        <v>87</v>
      </c>
      <c r="C21" s="55" t="s">
        <v>6</v>
      </c>
      <c r="D21" s="79">
        <v>81</v>
      </c>
      <c r="E21" s="79">
        <v>77</v>
      </c>
      <c r="F21" s="79">
        <v>109</v>
      </c>
      <c r="G21" s="79">
        <v>108</v>
      </c>
      <c r="H21" s="115">
        <v>123</v>
      </c>
      <c r="I21" s="79">
        <v>92</v>
      </c>
      <c r="J21" s="54">
        <f t="shared" si="0"/>
        <v>590</v>
      </c>
      <c r="K21" s="84">
        <v>60</v>
      </c>
      <c r="L21" s="83">
        <f t="shared" si="1"/>
        <v>650</v>
      </c>
      <c r="M21" s="84">
        <f t="shared" si="2"/>
        <v>108.33333333333333</v>
      </c>
      <c r="N21" s="81">
        <f t="shared" si="3"/>
        <v>123</v>
      </c>
      <c r="O21" s="73" t="s">
        <v>48</v>
      </c>
    </row>
    <row r="22" spans="1:18" s="211" customFormat="1" ht="24.95" customHeight="1">
      <c r="A22" s="216">
        <v>7</v>
      </c>
      <c r="B22" s="77" t="s">
        <v>18</v>
      </c>
      <c r="C22" s="55" t="s">
        <v>6</v>
      </c>
      <c r="D22" s="118">
        <v>92</v>
      </c>
      <c r="E22" s="118">
        <v>90</v>
      </c>
      <c r="F22" s="118">
        <v>79</v>
      </c>
      <c r="G22" s="54">
        <v>95</v>
      </c>
      <c r="H22" s="54">
        <v>100</v>
      </c>
      <c r="I22" s="54">
        <v>93</v>
      </c>
      <c r="J22" s="54">
        <f t="shared" si="0"/>
        <v>549</v>
      </c>
      <c r="K22" s="83"/>
      <c r="L22" s="54">
        <f t="shared" si="1"/>
        <v>549</v>
      </c>
      <c r="M22" s="56">
        <f t="shared" si="2"/>
        <v>91.5</v>
      </c>
      <c r="N22" s="81">
        <f t="shared" si="3"/>
        <v>100</v>
      </c>
      <c r="O22" s="73" t="s">
        <v>29</v>
      </c>
    </row>
    <row r="23" spans="1:18" s="211" customFormat="1" ht="24.95" customHeight="1">
      <c r="A23" s="217"/>
      <c r="B23" s="218"/>
      <c r="C23" s="66"/>
      <c r="D23" s="214"/>
      <c r="E23" s="214"/>
      <c r="F23" s="214"/>
      <c r="G23" s="214"/>
      <c r="H23" s="214"/>
      <c r="I23" s="214"/>
      <c r="J23" s="219"/>
      <c r="K23" s="214"/>
      <c r="L23" s="214"/>
      <c r="M23" s="214"/>
      <c r="N23" s="220"/>
      <c r="O23" s="39"/>
    </row>
    <row r="24" spans="1:18" s="211" customFormat="1" ht="24.95" customHeight="1">
      <c r="A24" s="66"/>
      <c r="B24" s="208" t="s">
        <v>12</v>
      </c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R24" s="39"/>
    </row>
    <row r="25" spans="1:18" s="211" customFormat="1" ht="24.95" customHeight="1">
      <c r="A25" s="66"/>
      <c r="B25" s="208"/>
      <c r="C25" s="214"/>
      <c r="D25" s="214"/>
      <c r="E25" s="214"/>
      <c r="F25" s="214"/>
      <c r="G25" s="214"/>
      <c r="H25" s="214"/>
      <c r="I25" s="214"/>
      <c r="J25" s="214"/>
      <c r="K25" s="214"/>
      <c r="L25" s="214"/>
    </row>
    <row r="26" spans="1:18" s="211" customFormat="1" ht="23.1" customHeight="1" thickBot="1">
      <c r="A26" s="232" t="s">
        <v>34</v>
      </c>
      <c r="B26" s="167" t="s">
        <v>16</v>
      </c>
      <c r="C26" s="167" t="s">
        <v>0</v>
      </c>
      <c r="D26" s="167" t="s">
        <v>1</v>
      </c>
      <c r="E26" s="167" t="s">
        <v>2</v>
      </c>
      <c r="F26" s="167" t="s">
        <v>3</v>
      </c>
      <c r="G26" s="167" t="s">
        <v>4</v>
      </c>
      <c r="H26" s="167" t="s">
        <v>27</v>
      </c>
      <c r="I26" s="167" t="s">
        <v>28</v>
      </c>
      <c r="J26" s="167" t="s">
        <v>9</v>
      </c>
      <c r="K26" s="167" t="s">
        <v>26</v>
      </c>
      <c r="L26" s="234" t="s">
        <v>41</v>
      </c>
      <c r="M26" s="167" t="s">
        <v>8</v>
      </c>
      <c r="N26" s="167" t="s">
        <v>33</v>
      </c>
      <c r="O26" s="167" t="s">
        <v>42</v>
      </c>
    </row>
    <row r="27" spans="1:18" s="211" customFormat="1" ht="23.1" customHeight="1">
      <c r="A27" s="221">
        <v>1</v>
      </c>
      <c r="B27" s="119" t="s">
        <v>25</v>
      </c>
      <c r="C27" s="72" t="s">
        <v>5</v>
      </c>
      <c r="D27" s="118">
        <v>202</v>
      </c>
      <c r="E27" s="118">
        <v>176</v>
      </c>
      <c r="F27" s="118">
        <v>220</v>
      </c>
      <c r="G27" s="54">
        <v>148</v>
      </c>
      <c r="H27" s="54">
        <v>166</v>
      </c>
      <c r="I27" s="54">
        <v>192</v>
      </c>
      <c r="J27" s="54">
        <f t="shared" ref="J27:J33" si="4">SUM(D27:I27)</f>
        <v>1104</v>
      </c>
      <c r="K27" s="84">
        <v>60</v>
      </c>
      <c r="L27" s="54">
        <f t="shared" ref="L27:L33" si="5">SUM(J27:K27)</f>
        <v>1164</v>
      </c>
      <c r="M27" s="56">
        <f t="shared" ref="M27:M33" si="6">SUM(L27/6)</f>
        <v>194</v>
      </c>
      <c r="N27" s="81">
        <f t="shared" ref="N27:N33" si="7">MAX(D27:I27)</f>
        <v>220</v>
      </c>
      <c r="O27" s="108" t="s">
        <v>36</v>
      </c>
    </row>
    <row r="28" spans="1:18" s="209" customFormat="1" ht="23.1" customHeight="1">
      <c r="A28" s="222">
        <v>2</v>
      </c>
      <c r="B28" s="120" t="s">
        <v>51</v>
      </c>
      <c r="C28" s="72" t="s">
        <v>5</v>
      </c>
      <c r="D28" s="118">
        <v>155</v>
      </c>
      <c r="E28" s="118">
        <v>160</v>
      </c>
      <c r="F28" s="118">
        <v>185</v>
      </c>
      <c r="G28" s="54">
        <v>178</v>
      </c>
      <c r="H28" s="54">
        <v>159</v>
      </c>
      <c r="I28" s="54">
        <v>160</v>
      </c>
      <c r="J28" s="54">
        <f t="shared" si="4"/>
        <v>997</v>
      </c>
      <c r="K28" s="54"/>
      <c r="L28" s="54">
        <f t="shared" si="5"/>
        <v>997</v>
      </c>
      <c r="M28" s="56">
        <f t="shared" si="6"/>
        <v>166.16666666666666</v>
      </c>
      <c r="N28" s="81">
        <f t="shared" si="7"/>
        <v>185</v>
      </c>
      <c r="O28" s="73" t="s">
        <v>48</v>
      </c>
    </row>
    <row r="29" spans="1:18" s="6" customFormat="1" ht="24.95" customHeight="1">
      <c r="A29" s="222">
        <v>3</v>
      </c>
      <c r="B29" s="121" t="s">
        <v>49</v>
      </c>
      <c r="C29" s="72" t="s">
        <v>5</v>
      </c>
      <c r="D29" s="118">
        <v>159</v>
      </c>
      <c r="E29" s="118">
        <v>157</v>
      </c>
      <c r="F29" s="118">
        <v>113</v>
      </c>
      <c r="G29" s="54">
        <v>149</v>
      </c>
      <c r="H29" s="54">
        <v>167</v>
      </c>
      <c r="I29" s="54">
        <v>169</v>
      </c>
      <c r="J29" s="54">
        <f t="shared" si="4"/>
        <v>914</v>
      </c>
      <c r="K29" s="54"/>
      <c r="L29" s="54">
        <f t="shared" si="5"/>
        <v>914</v>
      </c>
      <c r="M29" s="56">
        <f t="shared" si="6"/>
        <v>152.33333333333334</v>
      </c>
      <c r="N29" s="81">
        <f t="shared" si="7"/>
        <v>169</v>
      </c>
      <c r="O29" s="86" t="s">
        <v>48</v>
      </c>
    </row>
    <row r="30" spans="1:18" s="211" customFormat="1" ht="23.1" customHeight="1">
      <c r="A30" s="223">
        <v>3</v>
      </c>
      <c r="B30" s="85" t="s">
        <v>46</v>
      </c>
      <c r="C30" s="72" t="s">
        <v>5</v>
      </c>
      <c r="D30" s="118">
        <v>115</v>
      </c>
      <c r="E30" s="118">
        <v>121</v>
      </c>
      <c r="F30" s="118">
        <v>125</v>
      </c>
      <c r="G30" s="54">
        <v>149</v>
      </c>
      <c r="H30" s="54">
        <v>155</v>
      </c>
      <c r="I30" s="54">
        <v>151</v>
      </c>
      <c r="J30" s="54">
        <f t="shared" si="4"/>
        <v>816</v>
      </c>
      <c r="K30" s="82">
        <v>60</v>
      </c>
      <c r="L30" s="54">
        <f t="shared" si="5"/>
        <v>876</v>
      </c>
      <c r="M30" s="56">
        <f t="shared" si="6"/>
        <v>146</v>
      </c>
      <c r="N30" s="81">
        <f t="shared" si="7"/>
        <v>155</v>
      </c>
      <c r="O30" s="91" t="s">
        <v>48</v>
      </c>
    </row>
    <row r="31" spans="1:18" s="211" customFormat="1" ht="23.1" customHeight="1">
      <c r="A31" s="224">
        <v>5</v>
      </c>
      <c r="B31" s="75" t="s">
        <v>50</v>
      </c>
      <c r="C31" s="72" t="s">
        <v>5</v>
      </c>
      <c r="D31" s="118">
        <v>151</v>
      </c>
      <c r="E31" s="118">
        <v>138</v>
      </c>
      <c r="F31" s="118">
        <v>142</v>
      </c>
      <c r="G31" s="54">
        <v>132</v>
      </c>
      <c r="H31" s="54">
        <v>152</v>
      </c>
      <c r="I31" s="54">
        <v>156</v>
      </c>
      <c r="J31" s="54">
        <f t="shared" si="4"/>
        <v>871</v>
      </c>
      <c r="K31" s="54"/>
      <c r="L31" s="54">
        <f t="shared" si="5"/>
        <v>871</v>
      </c>
      <c r="M31" s="56">
        <f t="shared" si="6"/>
        <v>145.16666666666666</v>
      </c>
      <c r="N31" s="81">
        <f t="shared" si="7"/>
        <v>156</v>
      </c>
      <c r="O31" s="91" t="s">
        <v>35</v>
      </c>
    </row>
    <row r="32" spans="1:18" s="211" customFormat="1" ht="23.1" customHeight="1">
      <c r="A32" s="224">
        <v>6</v>
      </c>
      <c r="B32" s="87" t="s">
        <v>72</v>
      </c>
      <c r="C32" s="73" t="s">
        <v>5</v>
      </c>
      <c r="D32" s="118">
        <v>117</v>
      </c>
      <c r="E32" s="118">
        <v>112</v>
      </c>
      <c r="F32" s="118">
        <v>98</v>
      </c>
      <c r="G32" s="54">
        <v>84</v>
      </c>
      <c r="H32" s="54">
        <v>126</v>
      </c>
      <c r="I32" s="54">
        <v>90</v>
      </c>
      <c r="J32" s="54">
        <f t="shared" si="4"/>
        <v>627</v>
      </c>
      <c r="K32" s="54">
        <v>60</v>
      </c>
      <c r="L32" s="54">
        <f t="shared" si="5"/>
        <v>687</v>
      </c>
      <c r="M32" s="56">
        <f t="shared" si="6"/>
        <v>114.5</v>
      </c>
      <c r="N32" s="81">
        <f t="shared" si="7"/>
        <v>126</v>
      </c>
      <c r="O32" s="109" t="s">
        <v>36</v>
      </c>
    </row>
    <row r="33" spans="1:15" s="211" customFormat="1" ht="23.1" customHeight="1" thickBot="1">
      <c r="A33" s="224">
        <v>7</v>
      </c>
      <c r="B33" s="88" t="s">
        <v>47</v>
      </c>
      <c r="C33" s="72" t="s">
        <v>5</v>
      </c>
      <c r="D33" s="118">
        <v>89</v>
      </c>
      <c r="E33" s="118">
        <v>88</v>
      </c>
      <c r="F33" s="118">
        <v>83</v>
      </c>
      <c r="G33" s="54">
        <v>98</v>
      </c>
      <c r="H33" s="54">
        <v>110</v>
      </c>
      <c r="I33" s="54">
        <v>76</v>
      </c>
      <c r="J33" s="54">
        <f t="shared" si="4"/>
        <v>544</v>
      </c>
      <c r="K33" s="84">
        <v>60</v>
      </c>
      <c r="L33" s="54">
        <f t="shared" si="5"/>
        <v>604</v>
      </c>
      <c r="M33" s="56">
        <f t="shared" si="6"/>
        <v>100.66666666666667</v>
      </c>
      <c r="N33" s="81">
        <f t="shared" si="7"/>
        <v>110</v>
      </c>
      <c r="O33" s="89" t="s">
        <v>36</v>
      </c>
    </row>
    <row r="34" spans="1:15" s="211" customFormat="1" ht="23.1" customHeight="1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225"/>
      <c r="O34" s="39"/>
    </row>
    <row r="35" spans="1:15" s="6" customFormat="1" ht="24.95" customHeight="1">
      <c r="A35" s="219"/>
      <c r="B35" s="39" t="s">
        <v>95</v>
      </c>
      <c r="C35" s="39"/>
      <c r="D35" s="10"/>
      <c r="E35" s="10"/>
      <c r="F35" s="10"/>
      <c r="G35" s="10"/>
      <c r="H35" s="10"/>
      <c r="I35" s="10"/>
      <c r="J35" s="10"/>
      <c r="K35" s="10"/>
      <c r="L35" s="210"/>
      <c r="M35" s="211"/>
      <c r="N35" s="226"/>
      <c r="O35" s="211"/>
    </row>
    <row r="36" spans="1:15" s="6" customFormat="1" ht="24.95" customHeight="1">
      <c r="A36" s="232" t="s">
        <v>34</v>
      </c>
      <c r="B36" s="167" t="s">
        <v>16</v>
      </c>
      <c r="C36" s="167" t="s">
        <v>0</v>
      </c>
      <c r="D36" s="167" t="s">
        <v>1</v>
      </c>
      <c r="E36" s="167" t="s">
        <v>2</v>
      </c>
      <c r="F36" s="167" t="s">
        <v>3</v>
      </c>
      <c r="G36" s="167" t="s">
        <v>4</v>
      </c>
      <c r="H36" s="167" t="s">
        <v>27</v>
      </c>
      <c r="I36" s="167" t="s">
        <v>28</v>
      </c>
      <c r="J36" s="167" t="s">
        <v>9</v>
      </c>
      <c r="K36" s="167" t="s">
        <v>26</v>
      </c>
      <c r="L36" s="234" t="s">
        <v>41</v>
      </c>
      <c r="M36" s="167" t="s">
        <v>8</v>
      </c>
      <c r="N36" s="167" t="s">
        <v>33</v>
      </c>
      <c r="O36" s="167" t="s">
        <v>42</v>
      </c>
    </row>
    <row r="37" spans="1:15" s="211" customFormat="1" ht="34.5" customHeight="1">
      <c r="A37" s="72">
        <v>1</v>
      </c>
      <c r="B37" s="240" t="s">
        <v>96</v>
      </c>
      <c r="C37" s="73" t="s">
        <v>74</v>
      </c>
      <c r="D37" s="117">
        <v>198</v>
      </c>
      <c r="E37" s="117">
        <v>207</v>
      </c>
      <c r="F37" s="117">
        <v>195</v>
      </c>
      <c r="G37" s="76">
        <v>200</v>
      </c>
      <c r="H37" s="76">
        <v>208</v>
      </c>
      <c r="I37" s="76">
        <v>169</v>
      </c>
      <c r="J37" s="54">
        <f>SUM(D37:I37)</f>
        <v>1177</v>
      </c>
      <c r="K37" s="73"/>
      <c r="L37" s="54">
        <f>SUM(J37:K37)</f>
        <v>1177</v>
      </c>
      <c r="M37" s="56">
        <f>SUM(L37/6)</f>
        <v>196.16666666666666</v>
      </c>
      <c r="N37" s="81">
        <f>MAX(D37:I37)</f>
        <v>208</v>
      </c>
      <c r="O37" s="73" t="s">
        <v>48</v>
      </c>
    </row>
    <row r="38" spans="1:15" s="211" customFormat="1" ht="23.1" customHeight="1">
      <c r="A38" s="72">
        <v>1</v>
      </c>
      <c r="B38" s="239" t="s">
        <v>88</v>
      </c>
      <c r="C38" s="72" t="s">
        <v>74</v>
      </c>
      <c r="D38" s="72">
        <v>79</v>
      </c>
      <c r="E38" s="72">
        <v>90</v>
      </c>
      <c r="F38" s="72">
        <v>99</v>
      </c>
      <c r="G38" s="72">
        <v>118</v>
      </c>
      <c r="H38" s="72">
        <v>106</v>
      </c>
      <c r="I38" s="72">
        <v>124</v>
      </c>
      <c r="J38" s="54">
        <f>SUM(D38:I38)</f>
        <v>616</v>
      </c>
      <c r="K38" s="90">
        <v>60</v>
      </c>
      <c r="L38" s="54">
        <f>SUM(J38:K38)</f>
        <v>676</v>
      </c>
      <c r="M38" s="56">
        <f>SUM(L38/6)</f>
        <v>112.66666666666667</v>
      </c>
      <c r="N38" s="81">
        <f>MAX(D38:I38)</f>
        <v>124</v>
      </c>
      <c r="O38" s="73" t="s">
        <v>48</v>
      </c>
    </row>
    <row r="39" spans="1:15" s="209" customFormat="1" ht="23.1" customHeight="1">
      <c r="A39" s="72">
        <v>2</v>
      </c>
      <c r="B39" s="120" t="s">
        <v>73</v>
      </c>
      <c r="C39" s="73" t="s">
        <v>74</v>
      </c>
      <c r="D39" s="73">
        <v>96</v>
      </c>
      <c r="E39" s="73">
        <v>116</v>
      </c>
      <c r="F39" s="73">
        <v>122</v>
      </c>
      <c r="G39" s="73">
        <v>93</v>
      </c>
      <c r="H39" s="73">
        <v>109</v>
      </c>
      <c r="I39" s="73">
        <v>93</v>
      </c>
      <c r="J39" s="54">
        <f>SUM(D39:I39)</f>
        <v>629</v>
      </c>
      <c r="K39" s="73"/>
      <c r="L39" s="54">
        <f>SUM(J39:K39)</f>
        <v>629</v>
      </c>
      <c r="M39" s="56">
        <f>SUM(L39/6)</f>
        <v>104.83333333333333</v>
      </c>
      <c r="N39" s="81">
        <f>MAX(D39:I39)</f>
        <v>122</v>
      </c>
      <c r="O39" s="74" t="s">
        <v>36</v>
      </c>
    </row>
    <row r="40" spans="1:15" s="211" customFormat="1" ht="23.1" customHeight="1">
      <c r="A40" s="219"/>
      <c r="B40" s="227"/>
      <c r="C40" s="227"/>
      <c r="D40" s="219"/>
      <c r="E40" s="219"/>
      <c r="F40" s="219"/>
      <c r="G40" s="219"/>
      <c r="H40" s="219"/>
      <c r="I40" s="219"/>
      <c r="J40" s="219"/>
      <c r="K40" s="228"/>
      <c r="L40" s="219"/>
      <c r="M40" s="39"/>
      <c r="N40" s="39"/>
      <c r="O40" s="39"/>
    </row>
    <row r="41" spans="1:15" s="6" customFormat="1" ht="24.95" customHeight="1">
      <c r="A41" s="219"/>
      <c r="B41" s="227" t="s">
        <v>65</v>
      </c>
      <c r="C41" s="227"/>
      <c r="D41" s="219"/>
      <c r="E41" s="219"/>
      <c r="F41" s="219"/>
      <c r="G41" s="219"/>
      <c r="H41" s="219"/>
      <c r="I41" s="219"/>
      <c r="J41" s="219"/>
      <c r="K41" s="228"/>
      <c r="L41" s="219"/>
      <c r="M41" s="39"/>
      <c r="N41" s="39"/>
      <c r="O41" s="39"/>
    </row>
    <row r="42" spans="1:15" s="6" customFormat="1" ht="24.95" customHeight="1">
      <c r="A42" s="229"/>
      <c r="B42" s="230"/>
      <c r="C42" s="230"/>
      <c r="D42" s="214"/>
      <c r="E42" s="214"/>
      <c r="F42" s="214"/>
      <c r="G42" s="214"/>
      <c r="H42" s="214"/>
      <c r="I42" s="214"/>
      <c r="J42" s="214"/>
      <c r="K42" s="231"/>
      <c r="L42" s="214"/>
    </row>
    <row r="43" spans="1:15" ht="24.95" customHeight="1">
      <c r="B43" s="11"/>
      <c r="C43" s="11"/>
      <c r="D43" s="9"/>
      <c r="E43" s="9"/>
      <c r="F43" s="9"/>
      <c r="G43" s="9"/>
      <c r="H43" s="9"/>
      <c r="I43" s="9"/>
      <c r="J43" s="9"/>
      <c r="K43" s="14"/>
      <c r="L43" s="9"/>
    </row>
    <row r="44" spans="1:15" ht="24.95" customHeight="1">
      <c r="B44" s="11"/>
      <c r="C44" s="11"/>
      <c r="D44" s="9"/>
      <c r="E44" s="9"/>
      <c r="F44" s="9"/>
      <c r="G44" s="9"/>
      <c r="H44" s="9"/>
      <c r="I44" s="9"/>
      <c r="J44" s="9"/>
      <c r="K44" s="14"/>
      <c r="L44" s="9"/>
    </row>
    <row r="45" spans="1:15" ht="24.95" customHeight="1">
      <c r="B45" s="11"/>
      <c r="C45" s="11"/>
      <c r="D45" s="9"/>
      <c r="E45" s="9"/>
      <c r="F45" s="9"/>
      <c r="G45" s="9"/>
      <c r="H45" s="9"/>
      <c r="I45" s="9"/>
      <c r="J45" s="9"/>
      <c r="K45" s="14"/>
      <c r="L45" s="9"/>
    </row>
    <row r="46" spans="1:15" ht="24.95" customHeight="1">
      <c r="B46" s="11"/>
      <c r="C46" s="11"/>
      <c r="D46" s="9"/>
      <c r="E46" s="9"/>
      <c r="F46" s="9"/>
      <c r="G46" s="9"/>
      <c r="H46" s="9"/>
      <c r="I46" s="9"/>
      <c r="J46" s="9"/>
      <c r="K46" s="14"/>
      <c r="L46" s="9"/>
    </row>
    <row r="47" spans="1:15" ht="24.95" customHeight="1">
      <c r="B47" s="11"/>
      <c r="C47" s="11"/>
      <c r="D47" s="9"/>
      <c r="E47" s="9"/>
      <c r="F47" s="9"/>
      <c r="G47" s="9"/>
      <c r="H47" s="9"/>
      <c r="I47" s="9"/>
      <c r="J47" s="9"/>
      <c r="K47" s="14"/>
      <c r="L47" s="9"/>
    </row>
    <row r="48" spans="1:15" ht="24.95" customHeight="1">
      <c r="B48" s="11"/>
      <c r="C48" s="11"/>
      <c r="D48" s="9"/>
      <c r="E48" s="9"/>
      <c r="F48" s="9"/>
      <c r="G48" s="9"/>
      <c r="H48" s="9"/>
      <c r="I48" s="9"/>
      <c r="J48" s="9"/>
      <c r="K48" s="14"/>
      <c r="L48" s="9"/>
    </row>
    <row r="49" spans="2:12" ht="24.95" customHeight="1">
      <c r="B49" s="11"/>
      <c r="C49" s="11"/>
      <c r="D49" s="9"/>
      <c r="E49" s="9"/>
      <c r="F49" s="9"/>
      <c r="G49" s="9"/>
      <c r="H49" s="9"/>
      <c r="I49" s="9"/>
      <c r="J49" s="9"/>
      <c r="K49" s="14"/>
      <c r="L49" s="9"/>
    </row>
    <row r="50" spans="2:12" ht="24.95" customHeight="1">
      <c r="B50" s="11"/>
      <c r="C50" s="11"/>
      <c r="D50" s="9"/>
      <c r="E50" s="9"/>
      <c r="F50" s="9"/>
      <c r="G50" s="9"/>
      <c r="H50" s="9"/>
      <c r="I50" s="9"/>
      <c r="J50" s="9"/>
      <c r="K50" s="14"/>
      <c r="L50" s="9"/>
    </row>
    <row r="51" spans="2:12" ht="24.95" customHeight="1">
      <c r="B51" s="11"/>
      <c r="C51" s="11"/>
      <c r="D51" s="9"/>
      <c r="E51" s="9"/>
      <c r="F51" s="9"/>
      <c r="G51" s="9"/>
      <c r="H51" s="9"/>
      <c r="I51" s="9"/>
      <c r="J51" s="9"/>
      <c r="K51" s="14"/>
      <c r="L51" s="9"/>
    </row>
    <row r="52" spans="2:12" ht="24.95" customHeight="1">
      <c r="B52" s="11"/>
      <c r="C52" s="11"/>
      <c r="D52" s="9"/>
      <c r="E52" s="9"/>
      <c r="F52" s="9"/>
      <c r="G52" s="9"/>
      <c r="H52" s="9"/>
      <c r="I52" s="9"/>
      <c r="J52" s="9"/>
      <c r="K52" s="14"/>
      <c r="L52" s="9"/>
    </row>
    <row r="53" spans="2:12" ht="24.95" customHeight="1">
      <c r="B53" s="11"/>
      <c r="C53" s="11"/>
      <c r="D53" s="9"/>
      <c r="E53" s="9"/>
      <c r="F53" s="9"/>
      <c r="G53" s="9"/>
      <c r="H53" s="9"/>
      <c r="I53" s="9"/>
      <c r="J53" s="9"/>
      <c r="K53" s="14"/>
      <c r="L53" s="9"/>
    </row>
    <row r="54" spans="2:12" ht="24.95" customHeight="1">
      <c r="B54" s="11"/>
      <c r="C54" s="11"/>
      <c r="D54" s="9"/>
      <c r="E54" s="9"/>
      <c r="F54" s="9"/>
      <c r="G54" s="9"/>
      <c r="H54" s="9"/>
      <c r="I54" s="9"/>
      <c r="J54" s="9"/>
      <c r="K54" s="14"/>
      <c r="L54" s="9"/>
    </row>
    <row r="55" spans="2:12" ht="24.95" customHeight="1">
      <c r="B55" s="11"/>
      <c r="C55" s="11"/>
      <c r="D55" s="9"/>
      <c r="E55" s="9"/>
      <c r="F55" s="9"/>
      <c r="G55" s="9"/>
      <c r="H55" s="9"/>
      <c r="I55" s="9"/>
      <c r="J55" s="9"/>
      <c r="K55" s="14"/>
      <c r="L55" s="9"/>
    </row>
    <row r="56" spans="2:12" ht="24.95" customHeight="1">
      <c r="B56" s="11"/>
      <c r="C56" s="11"/>
      <c r="D56" s="9"/>
      <c r="E56" s="9"/>
      <c r="F56" s="9"/>
      <c r="G56" s="9"/>
      <c r="H56" s="9"/>
      <c r="I56" s="9"/>
      <c r="J56" s="9"/>
      <c r="K56" s="14"/>
      <c r="L56" s="9"/>
    </row>
    <row r="57" spans="2:12" ht="24.95" customHeight="1">
      <c r="B57" s="11"/>
      <c r="C57" s="11"/>
      <c r="D57" s="9"/>
      <c r="E57" s="9"/>
      <c r="F57" s="9"/>
      <c r="G57" s="9"/>
      <c r="H57" s="9"/>
      <c r="I57" s="9"/>
      <c r="J57" s="9"/>
      <c r="K57" s="14"/>
      <c r="L57" s="9"/>
    </row>
    <row r="58" spans="2:12" ht="24.95" customHeight="1">
      <c r="B58" s="11"/>
      <c r="C58" s="11"/>
      <c r="D58" s="9"/>
      <c r="E58" s="9"/>
      <c r="F58" s="9"/>
      <c r="G58" s="9"/>
      <c r="H58" s="9"/>
      <c r="I58" s="9"/>
      <c r="J58" s="9"/>
      <c r="K58" s="14"/>
      <c r="L58" s="9"/>
    </row>
    <row r="59" spans="2:12" ht="50.1" customHeight="1">
      <c r="K59" s="12"/>
    </row>
    <row r="60" spans="2:12" ht="25.15" customHeight="1"/>
    <row r="61" spans="2:12" ht="25.15" customHeight="1"/>
    <row r="62" spans="2:12" ht="25.15" customHeight="1"/>
    <row r="63" spans="2:12" ht="25.15" customHeight="1"/>
    <row r="64" spans="2:12" ht="25.15" customHeight="1"/>
    <row r="65" ht="25.15" customHeight="1"/>
    <row r="66" ht="25.15" customHeight="1"/>
    <row r="67" ht="25.15" customHeight="1"/>
    <row r="68" ht="25.15" customHeight="1"/>
    <row r="69" ht="25.15" customHeight="1"/>
    <row r="70" ht="25.15" customHeight="1"/>
    <row r="71" ht="25.15" customHeight="1"/>
    <row r="72" ht="25.15" customHeight="1"/>
    <row r="73" ht="25.15" customHeight="1"/>
    <row r="74" ht="25.15" customHeight="1"/>
    <row r="75" ht="25.15" customHeight="1"/>
    <row r="76" ht="25.15" customHeight="1"/>
    <row r="77" ht="25.15" customHeight="1"/>
    <row r="78" ht="25.15" customHeight="1"/>
    <row r="79" ht="25.15" customHeight="1"/>
    <row r="80" ht="25.15" customHeight="1"/>
    <row r="81" ht="25.15" customHeight="1"/>
    <row r="82" ht="25.15" customHeight="1"/>
    <row r="83" ht="25.15" customHeight="1"/>
    <row r="84" ht="25.15" customHeight="1"/>
    <row r="85" ht="25.15" customHeight="1"/>
    <row r="86" ht="25.15" customHeight="1"/>
    <row r="87" ht="25.15" customHeight="1"/>
    <row r="88" ht="25.15" customHeight="1"/>
    <row r="89" ht="25.15" customHeight="1"/>
    <row r="90" ht="25.15" customHeight="1"/>
    <row r="91" ht="25.15" customHeight="1"/>
    <row r="92" ht="25.15" customHeight="1"/>
    <row r="93" ht="25.15" customHeight="1"/>
    <row r="94" ht="25.15" customHeight="1"/>
    <row r="95" ht="25.15" customHeight="1"/>
    <row r="96" ht="25.15" customHeight="1"/>
    <row r="97" ht="25.15" customHeight="1"/>
    <row r="98" ht="25.15" customHeight="1"/>
    <row r="99" ht="25.15" customHeight="1"/>
    <row r="100" ht="25.15" customHeight="1"/>
    <row r="101" ht="25.15" customHeight="1"/>
    <row r="102" ht="25.15" customHeight="1"/>
    <row r="103" ht="25.15" customHeight="1"/>
    <row r="104" ht="25.15" customHeight="1"/>
    <row r="105" ht="25.15" customHeight="1"/>
    <row r="106" ht="25.15" customHeight="1"/>
    <row r="107" ht="25.15" customHeight="1"/>
    <row r="108" ht="25.15" customHeight="1"/>
    <row r="109" ht="25.15" customHeight="1"/>
    <row r="110" ht="25.15" customHeight="1"/>
    <row r="111" ht="25.15" customHeight="1"/>
    <row r="112" ht="25.15" customHeight="1"/>
    <row r="113" ht="25.15" customHeight="1"/>
    <row r="114" ht="25.15" customHeight="1"/>
    <row r="115" ht="25.15" customHeight="1"/>
    <row r="116" ht="25.15" customHeight="1"/>
    <row r="117" ht="25.15" customHeight="1"/>
    <row r="118" ht="25.15" customHeight="1"/>
    <row r="119" ht="25.15" customHeight="1"/>
    <row r="120" ht="25.15" customHeight="1"/>
    <row r="121" ht="25.15" customHeight="1"/>
    <row r="122" ht="25.15" customHeight="1"/>
    <row r="123" ht="25.15" customHeight="1"/>
    <row r="124" ht="25.15" customHeight="1"/>
    <row r="125" ht="25.15" customHeight="1"/>
    <row r="126" ht="25.15" customHeight="1"/>
    <row r="127" ht="25.15" customHeight="1"/>
    <row r="128" ht="25.15" customHeight="1"/>
    <row r="129" ht="25.15" customHeight="1"/>
    <row r="130" ht="25.15" customHeight="1"/>
    <row r="131" ht="25.15" customHeight="1"/>
    <row r="132" ht="25.15" customHeight="1"/>
    <row r="133" ht="25.15" customHeight="1"/>
    <row r="134" ht="25.15" customHeight="1"/>
    <row r="135" ht="25.15" customHeight="1"/>
    <row r="136" ht="25.15" customHeight="1"/>
    <row r="137" ht="25.15" customHeight="1"/>
    <row r="138" ht="25.15" customHeight="1"/>
    <row r="139" ht="25.15" customHeight="1"/>
    <row r="140" ht="25.15" customHeight="1"/>
    <row r="141" ht="25.15" customHeight="1"/>
    <row r="142" ht="25.15" customHeight="1"/>
    <row r="143" ht="25.15" customHeight="1"/>
    <row r="144" ht="25.15" customHeight="1"/>
    <row r="145" ht="25.15" customHeight="1"/>
    <row r="146" ht="25.15" customHeight="1"/>
    <row r="147" ht="25.15" customHeight="1"/>
    <row r="148" ht="25.15" customHeight="1"/>
    <row r="149" ht="25.15" customHeight="1"/>
    <row r="150" ht="25.15" customHeight="1"/>
    <row r="151" ht="25.15" customHeight="1"/>
    <row r="152" ht="25.15" customHeight="1"/>
    <row r="153" ht="25.15" customHeight="1"/>
    <row r="154" ht="25.15" customHeight="1"/>
    <row r="155" ht="25.15" customHeight="1"/>
    <row r="156" ht="25.15" customHeight="1"/>
    <row r="157" ht="25.15" customHeight="1"/>
    <row r="158" ht="25.15" customHeight="1"/>
    <row r="159" ht="25.15" customHeight="1"/>
    <row r="160" ht="25.15" customHeight="1"/>
    <row r="161" ht="25.15" customHeight="1"/>
    <row r="162" ht="25.15" customHeight="1"/>
    <row r="163" ht="25.15" customHeight="1"/>
    <row r="164" ht="25.15" customHeight="1"/>
    <row r="165" ht="25.15" customHeight="1"/>
    <row r="166" ht="25.15" customHeight="1"/>
    <row r="167" ht="25.15" customHeight="1"/>
    <row r="168" ht="25.15" customHeight="1"/>
    <row r="169" ht="25.15" customHeight="1"/>
    <row r="170" ht="25.15" customHeight="1"/>
    <row r="171" ht="25.15" customHeight="1"/>
    <row r="172" ht="25.15" customHeight="1"/>
    <row r="173" ht="25.15" customHeight="1"/>
    <row r="174" ht="25.15" customHeight="1"/>
    <row r="175" ht="25.15" customHeight="1"/>
    <row r="176" ht="25.15" customHeight="1"/>
    <row r="177" ht="25.15" customHeight="1"/>
    <row r="178" ht="25.15" customHeight="1"/>
    <row r="179" ht="25.15" customHeight="1"/>
    <row r="180" ht="25.15" customHeight="1"/>
    <row r="181" ht="25.15" customHeight="1"/>
    <row r="182" ht="25.15" customHeight="1"/>
    <row r="183" ht="25.15" customHeight="1"/>
    <row r="184" ht="25.15" customHeight="1"/>
    <row r="185" ht="25.15" customHeight="1"/>
    <row r="186" ht="25.15" customHeight="1"/>
    <row r="187" ht="25.15" customHeight="1"/>
    <row r="188" ht="25.15" customHeight="1"/>
    <row r="189" ht="25.15" customHeight="1"/>
    <row r="190" ht="25.15" customHeight="1"/>
    <row r="191" ht="25.15" customHeight="1"/>
    <row r="192" ht="25.15" customHeight="1"/>
    <row r="193" ht="25.15" customHeight="1"/>
    <row r="194" ht="25.15" customHeight="1"/>
    <row r="195" ht="25.15" customHeight="1"/>
    <row r="196" ht="25.15" customHeight="1"/>
    <row r="197" ht="25.15" customHeight="1"/>
    <row r="198" ht="25.15" customHeight="1"/>
    <row r="199" ht="25.15" customHeight="1"/>
    <row r="200" ht="25.15" customHeight="1"/>
    <row r="201" ht="25.15" customHeight="1"/>
    <row r="202" ht="25.15" customHeight="1"/>
    <row r="203" ht="25.15" customHeight="1"/>
    <row r="204" ht="25.15" customHeight="1"/>
    <row r="205" ht="25.15" customHeight="1"/>
    <row r="206" ht="25.15" customHeight="1"/>
    <row r="207" ht="25.15" customHeight="1"/>
    <row r="208" ht="25.15" customHeight="1"/>
    <row r="209" ht="25.15" customHeight="1"/>
    <row r="210" ht="25.15" customHeight="1"/>
    <row r="211" ht="25.15" customHeight="1"/>
    <row r="212" ht="25.15" customHeight="1"/>
    <row r="213" ht="25.15" customHeight="1"/>
    <row r="214" ht="25.15" customHeight="1"/>
    <row r="215" ht="25.15" customHeight="1"/>
    <row r="216" ht="25.15" customHeight="1"/>
    <row r="217" ht="25.15" customHeight="1"/>
    <row r="218" ht="25.15" customHeight="1"/>
    <row r="219" ht="25.15" customHeight="1"/>
    <row r="220" ht="25.15" customHeight="1"/>
    <row r="221" ht="25.15" customHeight="1"/>
    <row r="222" ht="25.15" customHeight="1"/>
    <row r="223" ht="25.15" customHeight="1"/>
    <row r="224" ht="25.15" customHeight="1"/>
    <row r="225" ht="25.15" customHeight="1"/>
    <row r="226" ht="25.15" customHeight="1"/>
    <row r="227" ht="25.15" customHeight="1"/>
    <row r="228" ht="25.15" customHeight="1"/>
    <row r="229" ht="25.15" customHeight="1"/>
    <row r="230" ht="25.15" customHeight="1"/>
    <row r="231" ht="25.15" customHeight="1"/>
    <row r="232" ht="25.15" customHeight="1"/>
    <row r="233" ht="25.15" customHeight="1"/>
    <row r="234" ht="25.15" customHeight="1"/>
    <row r="235" ht="25.15" customHeight="1"/>
    <row r="236" ht="25.15" customHeight="1"/>
    <row r="237" ht="25.15" customHeight="1"/>
    <row r="238" ht="25.15" customHeight="1"/>
    <row r="239" ht="25.15" customHeight="1"/>
    <row r="240" ht="25.15" customHeight="1"/>
    <row r="241" ht="25.15" customHeight="1"/>
    <row r="242" ht="25.15" customHeight="1"/>
    <row r="243" ht="25.15" customHeight="1"/>
    <row r="244" ht="25.15" customHeight="1"/>
    <row r="245" ht="25.15" customHeight="1"/>
    <row r="246" ht="25.15" customHeight="1"/>
    <row r="247" ht="25.15" customHeight="1"/>
    <row r="248" ht="25.15" customHeight="1"/>
    <row r="249" ht="25.15" customHeight="1"/>
    <row r="250" ht="25.15" customHeight="1"/>
    <row r="251" ht="25.15" customHeight="1"/>
    <row r="252" ht="25.15" customHeight="1"/>
    <row r="253" ht="25.15" customHeight="1"/>
    <row r="254" ht="25.15" customHeight="1"/>
    <row r="255" ht="25.15" customHeight="1"/>
    <row r="256" ht="25.15" customHeight="1"/>
    <row r="257" ht="25.15" customHeight="1"/>
    <row r="258" ht="25.15" customHeight="1"/>
    <row r="259" ht="25.15" customHeight="1"/>
    <row r="260" ht="25.15" customHeight="1"/>
    <row r="261" ht="25.15" customHeight="1"/>
    <row r="262" ht="25.15" customHeight="1"/>
    <row r="263" ht="25.15" customHeight="1"/>
    <row r="264" ht="25.15" customHeight="1"/>
    <row r="265" ht="25.15" customHeight="1"/>
    <row r="266" ht="25.15" customHeight="1"/>
    <row r="267" ht="25.15" customHeight="1"/>
    <row r="268" ht="25.15" customHeight="1"/>
    <row r="269" ht="25.15" customHeight="1"/>
    <row r="270" ht="25.15" customHeight="1"/>
    <row r="271" ht="25.15" customHeight="1"/>
    <row r="272" ht="25.15" customHeight="1"/>
    <row r="273" ht="25.15" customHeight="1"/>
    <row r="274" ht="25.15" customHeight="1"/>
    <row r="275" ht="25.15" customHeight="1"/>
    <row r="276" ht="25.15" customHeight="1"/>
    <row r="277" ht="25.15" customHeight="1"/>
    <row r="278" ht="25.15" customHeight="1"/>
    <row r="279" ht="25.15" customHeight="1"/>
    <row r="280" ht="25.15" customHeight="1"/>
    <row r="281" ht="25.15" customHeight="1"/>
    <row r="282" ht="25.15" customHeight="1"/>
    <row r="283" ht="25.15" customHeight="1"/>
    <row r="284" ht="25.15" customHeight="1"/>
    <row r="285" ht="25.15" customHeight="1"/>
    <row r="286" ht="25.15" customHeight="1"/>
    <row r="287" ht="25.15" customHeight="1"/>
    <row r="288" ht="25.15" customHeight="1"/>
    <row r="289" ht="25.15" customHeight="1"/>
    <row r="290" ht="25.15" customHeight="1"/>
    <row r="291" ht="25.15" customHeight="1"/>
    <row r="292" ht="25.15" customHeight="1"/>
    <row r="293" ht="25.15" customHeight="1"/>
    <row r="294" ht="25.15" customHeight="1"/>
    <row r="295" ht="25.15" customHeight="1"/>
    <row r="296" ht="25.15" customHeight="1"/>
    <row r="297" ht="25.15" customHeight="1"/>
    <row r="298" ht="25.15" customHeight="1"/>
    <row r="299" ht="25.15" customHeight="1"/>
    <row r="300" ht="25.15" customHeight="1"/>
    <row r="301" ht="25.15" customHeight="1"/>
    <row r="302" ht="25.15" customHeight="1"/>
    <row r="303" ht="25.15" customHeight="1"/>
    <row r="304" ht="25.15" customHeight="1"/>
    <row r="305" ht="25.15" customHeight="1"/>
    <row r="306" ht="25.15" customHeight="1"/>
    <row r="307" ht="25.15" customHeight="1"/>
    <row r="308" ht="25.15" customHeight="1"/>
    <row r="309" ht="25.15" customHeight="1"/>
    <row r="310" ht="25.15" customHeight="1"/>
    <row r="311" ht="25.15" customHeight="1"/>
    <row r="312" ht="25.15" customHeight="1"/>
    <row r="313" ht="25.15" customHeight="1"/>
    <row r="314" ht="25.15" customHeight="1"/>
    <row r="315" ht="25.15" customHeight="1"/>
    <row r="316" ht="25.15" customHeight="1"/>
    <row r="317" ht="25.15" customHeight="1"/>
    <row r="318" ht="25.15" customHeight="1"/>
    <row r="319" ht="25.15" customHeight="1"/>
    <row r="320" ht="25.15" customHeight="1"/>
    <row r="321" ht="25.15" customHeight="1"/>
    <row r="322" ht="25.15" customHeight="1"/>
    <row r="323" ht="25.15" customHeight="1"/>
    <row r="324" ht="25.15" customHeight="1"/>
    <row r="325" ht="25.15" customHeight="1"/>
    <row r="326" ht="25.15" customHeight="1"/>
    <row r="327" ht="25.15" customHeight="1"/>
    <row r="328" ht="25.15" customHeight="1"/>
    <row r="329" ht="25.15" customHeight="1"/>
    <row r="330" ht="25.15" customHeight="1"/>
    <row r="331" ht="25.15" customHeight="1"/>
    <row r="332" ht="25.15" customHeight="1"/>
    <row r="333" ht="25.15" customHeight="1"/>
    <row r="334" ht="25.15" customHeight="1"/>
    <row r="335" ht="25.15" customHeight="1"/>
    <row r="336" ht="25.15" customHeight="1"/>
    <row r="337" ht="25.15" customHeight="1"/>
    <row r="338" ht="25.15" customHeight="1"/>
    <row r="339" ht="25.15" customHeight="1"/>
    <row r="340" ht="25.15" customHeight="1"/>
    <row r="341" ht="25.15" customHeight="1"/>
    <row r="342" ht="25.15" customHeight="1"/>
    <row r="343" ht="25.15" customHeight="1"/>
    <row r="344" ht="25.15" customHeight="1"/>
    <row r="345" ht="25.15" customHeight="1"/>
    <row r="346" ht="25.15" customHeight="1"/>
    <row r="347" ht="25.15" customHeight="1"/>
    <row r="348" ht="25.15" customHeight="1"/>
    <row r="349" ht="25.15" customHeight="1"/>
    <row r="350" ht="25.15" customHeight="1"/>
    <row r="351" ht="25.15" customHeight="1"/>
    <row r="352" ht="25.15" customHeight="1"/>
    <row r="353" ht="25.15" customHeight="1"/>
    <row r="354" ht="25.15" customHeight="1"/>
    <row r="355" ht="25.15" customHeight="1"/>
    <row r="356" ht="25.15" customHeight="1"/>
    <row r="357" ht="25.15" customHeight="1"/>
    <row r="358" ht="25.15" customHeight="1"/>
    <row r="359" ht="25.15" customHeight="1"/>
    <row r="360" ht="25.15" customHeight="1"/>
    <row r="361" ht="25.15" customHeight="1"/>
    <row r="362" ht="25.15" customHeight="1"/>
    <row r="363" ht="25.15" customHeight="1"/>
    <row r="364" ht="25.15" customHeight="1"/>
    <row r="365" ht="25.15" customHeight="1"/>
    <row r="366" ht="25.15" customHeight="1"/>
    <row r="367" ht="25.15" customHeight="1"/>
    <row r="368" ht="25.15" customHeight="1"/>
    <row r="369" ht="25.15" customHeight="1"/>
    <row r="370" ht="25.15" customHeight="1"/>
    <row r="371" ht="25.15" customHeight="1"/>
    <row r="372" ht="25.15" customHeight="1"/>
    <row r="373" ht="25.15" customHeight="1"/>
    <row r="374" ht="25.15" customHeight="1"/>
    <row r="375" ht="25.15" customHeight="1"/>
    <row r="376" ht="25.15" customHeight="1"/>
    <row r="377" ht="25.15" customHeight="1"/>
    <row r="378" ht="25.15" customHeight="1"/>
    <row r="379" ht="25.15" customHeight="1"/>
    <row r="380" ht="25.15" customHeight="1"/>
    <row r="381" ht="25.15" customHeight="1"/>
    <row r="382" ht="25.15" customHeight="1"/>
    <row r="383" ht="25.15" customHeight="1"/>
    <row r="384" ht="25.15" customHeight="1"/>
    <row r="385" ht="25.15" customHeight="1"/>
    <row r="386" ht="25.15" customHeight="1"/>
    <row r="387" ht="25.15" customHeight="1"/>
    <row r="388" ht="25.15" customHeight="1"/>
    <row r="389" ht="25.15" customHeight="1"/>
    <row r="390" ht="25.15" customHeight="1"/>
    <row r="391" ht="25.15" customHeight="1"/>
    <row r="392" ht="25.15" customHeight="1"/>
    <row r="393" ht="25.15" customHeight="1"/>
    <row r="394" ht="25.15" customHeight="1"/>
    <row r="395" ht="25.15" customHeight="1"/>
    <row r="396" ht="25.15" customHeight="1"/>
    <row r="397" ht="25.15" customHeight="1"/>
    <row r="398" ht="25.15" customHeight="1"/>
    <row r="399" ht="25.15" customHeight="1"/>
    <row r="400" ht="25.15" customHeight="1"/>
    <row r="401" ht="25.15" customHeight="1"/>
    <row r="402" ht="25.15" customHeight="1"/>
    <row r="403" ht="25.15" customHeight="1"/>
    <row r="404" ht="25.15" customHeight="1"/>
    <row r="405" ht="25.15" customHeight="1"/>
    <row r="406" ht="25.15" customHeight="1"/>
    <row r="407" ht="25.15" customHeight="1"/>
    <row r="408" ht="25.15" customHeight="1"/>
    <row r="409" ht="25.15" customHeight="1"/>
    <row r="410" ht="25.15" customHeight="1"/>
    <row r="411" ht="25.15" customHeight="1"/>
    <row r="412" ht="25.15" customHeight="1"/>
    <row r="413" ht="25.15" customHeight="1"/>
    <row r="414" ht="25.15" customHeight="1"/>
    <row r="415" ht="25.15" customHeight="1"/>
    <row r="416" ht="25.15" customHeight="1"/>
    <row r="417" ht="25.15" customHeight="1"/>
    <row r="418" ht="25.15" customHeight="1"/>
    <row r="419" ht="25.15" customHeight="1"/>
    <row r="420" ht="25.15" customHeight="1"/>
    <row r="421" ht="25.15" customHeight="1"/>
    <row r="422" ht="25.15" customHeight="1"/>
    <row r="423" ht="25.15" customHeight="1"/>
    <row r="424" ht="25.15" customHeight="1"/>
    <row r="425" ht="25.15" customHeight="1"/>
    <row r="426" ht="25.15" customHeight="1"/>
    <row r="427" ht="25.15" customHeight="1"/>
    <row r="428" ht="25.15" customHeight="1"/>
    <row r="429" ht="25.15" customHeight="1"/>
    <row r="430" ht="25.15" customHeight="1"/>
    <row r="431" ht="25.15" customHeight="1"/>
    <row r="432" ht="25.15" customHeight="1"/>
    <row r="433" ht="25.15" customHeight="1"/>
    <row r="434" ht="25.15" customHeight="1"/>
    <row r="435" ht="25.15" customHeight="1"/>
    <row r="436" ht="25.15" customHeight="1"/>
    <row r="437" ht="25.15" customHeight="1"/>
    <row r="438" ht="25.15" customHeight="1"/>
    <row r="439" ht="25.15" customHeight="1"/>
    <row r="440" ht="25.15" customHeight="1"/>
    <row r="441" ht="25.15" customHeight="1"/>
    <row r="442" ht="25.15" customHeight="1"/>
    <row r="443" ht="25.15" customHeight="1"/>
    <row r="444" ht="25.15" customHeight="1"/>
    <row r="445" ht="25.15" customHeight="1"/>
    <row r="446" ht="25.15" customHeight="1"/>
    <row r="447" ht="25.15" customHeight="1"/>
    <row r="448" ht="25.15" customHeight="1"/>
    <row r="449" ht="25.15" customHeight="1"/>
    <row r="450" ht="25.15" customHeight="1"/>
    <row r="451" ht="25.15" customHeight="1"/>
    <row r="452" ht="25.15" customHeight="1"/>
    <row r="453" ht="25.15" customHeight="1"/>
    <row r="454" ht="25.15" customHeight="1"/>
    <row r="455" ht="25.15" customHeight="1"/>
    <row r="456" ht="25.15" customHeight="1"/>
    <row r="457" ht="25.15" customHeight="1"/>
    <row r="458" ht="25.15" customHeight="1"/>
    <row r="459" ht="25.15" customHeight="1"/>
    <row r="460" ht="25.15" customHeight="1"/>
    <row r="461" ht="25.15" customHeight="1"/>
    <row r="462" ht="25.15" customHeight="1"/>
    <row r="463" ht="25.15" customHeight="1"/>
    <row r="464" ht="25.15" customHeight="1"/>
    <row r="465" ht="25.15" customHeight="1"/>
    <row r="466" ht="25.15" customHeight="1"/>
    <row r="467" ht="25.15" customHeight="1"/>
    <row r="468" ht="25.15" customHeight="1"/>
    <row r="469" ht="25.15" customHeight="1"/>
    <row r="470" ht="25.15" customHeight="1"/>
    <row r="471" ht="25.15" customHeight="1"/>
    <row r="472" ht="25.15" customHeight="1"/>
    <row r="473" ht="25.15" customHeight="1"/>
    <row r="474" ht="25.15" customHeight="1"/>
    <row r="475" ht="25.15" customHeight="1"/>
    <row r="476" ht="25.15" customHeight="1"/>
    <row r="477" ht="25.15" customHeight="1"/>
    <row r="478" ht="25.15" customHeight="1"/>
    <row r="479" ht="25.15" customHeight="1"/>
    <row r="480" ht="25.15" customHeight="1"/>
    <row r="481" ht="25.15" customHeight="1"/>
    <row r="482" ht="25.15" customHeight="1"/>
    <row r="483" ht="25.15" customHeight="1"/>
    <row r="484" ht="25.15" customHeight="1"/>
    <row r="485" ht="25.15" customHeight="1"/>
    <row r="486" ht="25.15" customHeight="1"/>
    <row r="487" ht="25.15" customHeight="1"/>
    <row r="488" ht="25.15" customHeight="1"/>
    <row r="489" ht="25.15" customHeight="1"/>
    <row r="490" ht="25.15" customHeight="1"/>
    <row r="491" ht="25.15" customHeight="1"/>
    <row r="492" ht="25.15" customHeight="1"/>
    <row r="493" ht="25.15" customHeight="1"/>
    <row r="494" ht="25.15" customHeight="1"/>
    <row r="495" ht="25.15" customHeight="1"/>
    <row r="496" ht="25.15" customHeight="1"/>
    <row r="497" ht="25.15" customHeight="1"/>
    <row r="498" ht="25.15" customHeight="1"/>
    <row r="499" ht="25.15" customHeight="1"/>
    <row r="500" ht="25.15" customHeight="1"/>
    <row r="501" ht="25.15" customHeight="1"/>
    <row r="502" ht="25.15" customHeight="1"/>
    <row r="503" ht="25.15" customHeight="1"/>
    <row r="504" ht="25.15" customHeight="1"/>
    <row r="505" ht="25.15" customHeight="1"/>
    <row r="506" ht="25.15" customHeight="1"/>
    <row r="507" ht="25.15" customHeight="1"/>
    <row r="508" ht="25.15" customHeight="1"/>
    <row r="509" ht="25.15" customHeight="1"/>
    <row r="510" ht="25.15" customHeight="1"/>
    <row r="511" ht="25.15" customHeight="1"/>
    <row r="512" ht="25.15" customHeight="1"/>
    <row r="513" ht="25.15" customHeight="1"/>
    <row r="514" ht="25.15" customHeight="1"/>
    <row r="515" ht="25.15" customHeight="1"/>
    <row r="516" ht="25.15" customHeight="1"/>
    <row r="517" ht="25.15" customHeight="1"/>
    <row r="518" ht="25.15" customHeight="1"/>
    <row r="519" ht="25.15" customHeight="1"/>
    <row r="520" ht="25.15" customHeight="1"/>
    <row r="521" ht="25.15" customHeight="1"/>
    <row r="522" ht="25.15" customHeight="1"/>
    <row r="523" ht="25.15" customHeight="1"/>
    <row r="524" ht="25.15" customHeight="1"/>
    <row r="525" ht="25.15" customHeight="1"/>
    <row r="526" ht="25.15" customHeight="1"/>
    <row r="527" ht="25.15" customHeight="1"/>
    <row r="528" ht="25.15" customHeight="1"/>
    <row r="529" ht="25.15" customHeight="1"/>
    <row r="530" ht="25.15" customHeight="1"/>
    <row r="531" ht="25.15" customHeight="1"/>
    <row r="532" ht="25.15" customHeight="1"/>
    <row r="533" ht="25.15" customHeight="1"/>
    <row r="534" ht="25.15" customHeight="1"/>
    <row r="535" ht="25.15" customHeight="1"/>
    <row r="536" ht="25.15" customHeight="1"/>
    <row r="537" ht="25.15" customHeight="1"/>
    <row r="538" ht="25.15" customHeight="1"/>
    <row r="539" ht="25.15" customHeight="1"/>
    <row r="540" ht="25.15" customHeight="1"/>
    <row r="541" ht="25.15" customHeight="1"/>
    <row r="542" ht="25.15" customHeight="1"/>
    <row r="543" ht="25.15" customHeight="1"/>
    <row r="544" ht="25.15" customHeight="1"/>
    <row r="545" ht="25.15" customHeight="1"/>
    <row r="546" ht="25.15" customHeight="1"/>
    <row r="547" ht="25.15" customHeight="1"/>
    <row r="548" ht="25.15" customHeight="1"/>
    <row r="549" ht="25.15" customHeight="1"/>
    <row r="550" ht="25.15" customHeight="1"/>
    <row r="551" ht="25.15" customHeight="1"/>
    <row r="552" ht="25.15" customHeight="1"/>
    <row r="553" ht="25.15" customHeight="1"/>
    <row r="554" ht="25.15" customHeight="1"/>
    <row r="555" ht="25.15" customHeight="1"/>
    <row r="556" ht="25.15" customHeight="1"/>
    <row r="557" ht="25.15" customHeight="1"/>
    <row r="558" ht="25.15" customHeight="1"/>
    <row r="559" ht="25.15" customHeight="1"/>
    <row r="560" ht="25.15" customHeight="1"/>
    <row r="561" ht="25.15" customHeight="1"/>
    <row r="562" ht="25.15" customHeight="1"/>
    <row r="563" ht="25.15" customHeight="1"/>
    <row r="564" ht="25.15" customHeight="1"/>
    <row r="565" ht="25.15" customHeight="1"/>
    <row r="566" ht="25.15" customHeight="1"/>
    <row r="567" ht="25.15" customHeight="1"/>
    <row r="568" ht="25.15" customHeight="1"/>
    <row r="569" ht="25.15" customHeight="1"/>
    <row r="570" ht="25.15" customHeight="1"/>
    <row r="571" ht="25.15" customHeight="1"/>
    <row r="572" ht="25.15" customHeight="1"/>
    <row r="573" ht="25.15" customHeight="1"/>
    <row r="574" ht="25.15" customHeight="1"/>
    <row r="575" ht="25.15" customHeight="1"/>
    <row r="576" ht="25.15" customHeight="1"/>
    <row r="577" ht="25.15" customHeight="1"/>
    <row r="578" ht="25.15" customHeight="1"/>
    <row r="579" ht="25.15" customHeight="1"/>
    <row r="580" ht="25.15" customHeight="1"/>
    <row r="581" ht="25.15" customHeight="1"/>
    <row r="582" ht="25.15" customHeight="1"/>
    <row r="583" ht="25.15" customHeight="1"/>
    <row r="584" ht="25.15" customHeight="1"/>
    <row r="585" ht="25.15" customHeight="1"/>
    <row r="586" ht="25.15" customHeight="1"/>
    <row r="587" ht="25.15" customHeight="1"/>
    <row r="588" ht="25.15" customHeight="1"/>
    <row r="589" ht="25.15" customHeight="1"/>
    <row r="590" ht="25.15" customHeight="1"/>
    <row r="591" ht="25.15" customHeight="1"/>
    <row r="592" ht="25.15" customHeight="1"/>
    <row r="593" ht="25.15" customHeight="1"/>
    <row r="594" ht="25.15" customHeight="1"/>
    <row r="595" ht="25.15" customHeight="1"/>
    <row r="596" ht="25.15" customHeight="1"/>
    <row r="597" ht="25.15" customHeight="1"/>
    <row r="598" ht="25.15" customHeight="1"/>
    <row r="599" ht="25.15" customHeight="1"/>
    <row r="600" ht="25.15" customHeight="1"/>
    <row r="601" ht="25.15" customHeight="1"/>
    <row r="602" ht="25.15" customHeight="1"/>
    <row r="603" ht="25.15" customHeight="1"/>
    <row r="604" ht="25.15" customHeight="1"/>
    <row r="605" ht="25.15" customHeight="1"/>
    <row r="606" ht="25.15" customHeight="1"/>
    <row r="607" ht="25.15" customHeight="1"/>
    <row r="608" ht="25.15" customHeight="1"/>
    <row r="609" ht="25.15" customHeight="1"/>
    <row r="610" ht="25.15" customHeight="1"/>
    <row r="611" ht="25.15" customHeight="1"/>
    <row r="612" ht="25.15" customHeight="1"/>
    <row r="613" ht="25.15" customHeight="1"/>
    <row r="614" ht="25.15" customHeight="1"/>
    <row r="615" ht="25.15" customHeight="1"/>
    <row r="616" ht="25.15" customHeight="1"/>
    <row r="617" ht="25.15" customHeight="1"/>
    <row r="618" ht="25.15" customHeight="1"/>
    <row r="619" ht="25.15" customHeight="1"/>
    <row r="620" ht="25.15" customHeight="1"/>
    <row r="621" ht="25.15" customHeight="1"/>
    <row r="622" ht="25.15" customHeight="1"/>
    <row r="623" ht="25.15" customHeight="1"/>
    <row r="624" ht="25.15" customHeight="1"/>
    <row r="625" ht="25.15" customHeight="1"/>
    <row r="626" ht="25.15" customHeight="1"/>
    <row r="627" ht="25.15" customHeight="1"/>
    <row r="628" ht="25.15" customHeight="1"/>
    <row r="629" ht="25.15" customHeight="1"/>
    <row r="630" ht="25.15" customHeight="1"/>
    <row r="631" ht="25.15" customHeight="1"/>
    <row r="632" ht="25.15" customHeight="1"/>
    <row r="633" ht="25.15" customHeight="1"/>
    <row r="634" ht="25.15" customHeight="1"/>
    <row r="635" ht="25.15" customHeight="1"/>
    <row r="636" ht="25.15" customHeight="1"/>
    <row r="637" ht="25.15" customHeight="1"/>
    <row r="638" ht="25.15" customHeight="1"/>
    <row r="639" ht="25.15" customHeight="1"/>
    <row r="640" ht="25.15" customHeight="1"/>
    <row r="641" ht="25.15" customHeight="1"/>
    <row r="642" ht="25.15" customHeight="1"/>
    <row r="643" ht="25.15" customHeight="1"/>
    <row r="644" ht="25.15" customHeight="1"/>
    <row r="645" ht="25.15" customHeight="1"/>
    <row r="646" ht="25.15" customHeight="1"/>
    <row r="647" ht="25.15" customHeight="1"/>
    <row r="648" ht="25.15" customHeight="1"/>
    <row r="649" ht="25.15" customHeight="1"/>
    <row r="650" ht="25.15" customHeight="1"/>
    <row r="651" ht="25.15" customHeight="1"/>
    <row r="652" ht="25.15" customHeight="1"/>
    <row r="653" ht="25.15" customHeight="1"/>
    <row r="654" ht="25.15" customHeight="1"/>
    <row r="655" ht="25.15" customHeight="1"/>
    <row r="656" ht="25.15" customHeight="1"/>
    <row r="657" ht="25.15" customHeight="1"/>
    <row r="658" ht="25.15" customHeight="1"/>
    <row r="659" ht="25.15" customHeight="1"/>
    <row r="660" ht="25.15" customHeight="1"/>
    <row r="661" ht="25.15" customHeight="1"/>
    <row r="662" ht="25.15" customHeight="1"/>
    <row r="663" ht="25.15" customHeight="1"/>
    <row r="664" ht="25.15" customHeight="1"/>
    <row r="665" ht="25.15" customHeight="1"/>
    <row r="666" ht="25.15" customHeight="1"/>
    <row r="667" ht="25.15" customHeight="1"/>
    <row r="668" ht="25.15" customHeight="1"/>
    <row r="669" ht="25.15" customHeight="1"/>
    <row r="670" ht="25.15" customHeight="1"/>
    <row r="671" ht="25.15" customHeight="1"/>
    <row r="672" ht="25.15" customHeight="1"/>
    <row r="673" ht="25.15" customHeight="1"/>
    <row r="674" ht="25.15" customHeight="1"/>
    <row r="675" ht="25.15" customHeight="1"/>
    <row r="676" ht="25.15" customHeight="1"/>
    <row r="677" ht="25.15" customHeight="1"/>
    <row r="678" ht="25.15" customHeight="1"/>
    <row r="679" ht="25.15" customHeight="1"/>
    <row r="680" ht="25.15" customHeight="1"/>
    <row r="681" ht="25.15" customHeight="1"/>
    <row r="682" ht="25.15" customHeight="1"/>
    <row r="683" ht="25.15" customHeight="1"/>
    <row r="684" ht="25.15" customHeight="1"/>
    <row r="685" ht="25.15" customHeight="1"/>
    <row r="686" ht="25.15" customHeight="1"/>
    <row r="687" ht="25.15" customHeight="1"/>
    <row r="688" ht="25.15" customHeight="1"/>
    <row r="689" ht="25.15" customHeight="1"/>
    <row r="690" ht="25.15" customHeight="1"/>
    <row r="691" ht="25.15" customHeight="1"/>
    <row r="692" ht="25.15" customHeight="1"/>
    <row r="693" ht="25.15" customHeight="1"/>
    <row r="694" ht="25.15" customHeight="1"/>
    <row r="695" ht="25.15" customHeight="1"/>
    <row r="696" ht="25.15" customHeight="1"/>
    <row r="697" ht="25.15" customHeight="1"/>
    <row r="698" ht="25.15" customHeight="1"/>
    <row r="699" ht="25.15" customHeight="1"/>
    <row r="700" ht="25.15" customHeight="1"/>
    <row r="701" ht="25.15" customHeight="1"/>
    <row r="702" ht="25.15" customHeight="1"/>
    <row r="703" ht="25.15" customHeight="1"/>
    <row r="704" ht="25.15" customHeight="1"/>
    <row r="705" ht="25.15" customHeight="1"/>
    <row r="706" ht="25.15" customHeight="1"/>
    <row r="707" ht="25.15" customHeight="1"/>
    <row r="708" ht="25.15" customHeight="1"/>
    <row r="709" ht="25.15" customHeight="1"/>
    <row r="710" ht="25.15" customHeight="1"/>
    <row r="711" ht="25.15" customHeight="1"/>
    <row r="712" ht="25.15" customHeight="1"/>
    <row r="713" ht="25.15" customHeight="1"/>
    <row r="714" ht="25.15" customHeight="1"/>
    <row r="715" ht="25.15" customHeight="1"/>
    <row r="716" ht="25.15" customHeight="1"/>
    <row r="717" ht="25.15" customHeight="1"/>
    <row r="718" ht="25.15" customHeight="1"/>
    <row r="719" ht="25.15" customHeight="1"/>
    <row r="720" ht="25.15" customHeight="1"/>
    <row r="721" ht="25.15" customHeight="1"/>
    <row r="722" ht="25.15" customHeight="1"/>
    <row r="723" ht="25.15" customHeight="1"/>
    <row r="724" ht="25.15" customHeight="1"/>
    <row r="725" ht="25.15" customHeight="1"/>
    <row r="726" ht="25.15" customHeight="1"/>
    <row r="727" ht="25.15" customHeight="1"/>
    <row r="728" ht="25.15" customHeight="1"/>
    <row r="729" ht="25.15" customHeight="1"/>
    <row r="730" ht="25.15" customHeight="1"/>
    <row r="731" ht="25.15" customHeight="1"/>
    <row r="732" ht="25.15" customHeight="1"/>
    <row r="733" ht="25.15" customHeight="1"/>
    <row r="734" ht="25.15" customHeight="1"/>
    <row r="735" ht="25.15" customHeight="1"/>
    <row r="736" ht="25.15" customHeight="1"/>
    <row r="737" ht="25.15" customHeight="1"/>
    <row r="738" ht="25.15" customHeight="1"/>
    <row r="739" ht="25.15" customHeight="1"/>
    <row r="740" ht="25.15" customHeight="1"/>
    <row r="741" ht="25.15" customHeight="1"/>
    <row r="742" ht="25.15" customHeight="1"/>
    <row r="743" ht="25.15" customHeight="1"/>
    <row r="744" ht="25.15" customHeight="1"/>
    <row r="745" ht="25.15" customHeight="1"/>
    <row r="746" ht="25.15" customHeight="1"/>
    <row r="747" ht="25.15" customHeight="1"/>
    <row r="748" ht="25.15" customHeight="1"/>
    <row r="749" ht="25.15" customHeight="1"/>
    <row r="750" ht="25.15" customHeight="1"/>
    <row r="751" ht="25.15" customHeight="1"/>
    <row r="752" ht="25.15" customHeight="1"/>
    <row r="753" ht="25.15" customHeight="1"/>
    <row r="754" ht="25.15" customHeight="1"/>
    <row r="755" ht="25.15" customHeight="1"/>
    <row r="756" ht="25.15" customHeight="1"/>
    <row r="757" ht="25.15" customHeight="1"/>
    <row r="758" ht="25.15" customHeight="1"/>
    <row r="759" ht="25.15" customHeight="1"/>
    <row r="760" ht="25.15" customHeight="1"/>
    <row r="761" ht="25.15" customHeight="1"/>
    <row r="762" ht="25.15" customHeight="1"/>
    <row r="763" ht="25.15" customHeight="1"/>
    <row r="764" ht="25.15" customHeight="1"/>
    <row r="765" ht="25.15" customHeight="1"/>
    <row r="766" ht="25.15" customHeight="1"/>
    <row r="767" ht="25.15" customHeight="1"/>
    <row r="768" ht="25.15" customHeight="1"/>
    <row r="769" ht="25.15" customHeight="1"/>
    <row r="770" ht="25.15" customHeight="1"/>
    <row r="771" ht="25.15" customHeight="1"/>
    <row r="772" ht="25.15" customHeight="1"/>
    <row r="773" ht="25.15" customHeight="1"/>
    <row r="774" ht="25.15" customHeight="1"/>
    <row r="775" ht="25.15" customHeight="1"/>
    <row r="776" ht="25.15" customHeight="1"/>
    <row r="777" ht="25.15" customHeight="1"/>
    <row r="778" ht="25.15" customHeight="1"/>
    <row r="779" ht="25.15" customHeight="1"/>
    <row r="780" ht="25.15" customHeight="1"/>
    <row r="781" ht="25.15" customHeight="1"/>
    <row r="782" ht="25.15" customHeight="1"/>
    <row r="783" ht="25.15" customHeight="1"/>
    <row r="784" ht="25.15" customHeight="1"/>
    <row r="785" ht="25.15" customHeight="1"/>
    <row r="786" ht="25.15" customHeight="1"/>
    <row r="787" ht="25.15" customHeight="1"/>
    <row r="788" ht="25.15" customHeight="1"/>
    <row r="789" ht="25.15" customHeight="1"/>
    <row r="790" ht="25.15" customHeight="1"/>
    <row r="791" ht="25.15" customHeight="1"/>
    <row r="792" ht="25.15" customHeight="1"/>
    <row r="793" ht="25.15" customHeight="1"/>
    <row r="794" ht="25.15" customHeight="1"/>
    <row r="795" ht="25.15" customHeight="1"/>
    <row r="796" ht="25.15" customHeight="1"/>
    <row r="797" ht="25.15" customHeight="1"/>
    <row r="798" ht="25.15" customHeight="1"/>
    <row r="799" ht="25.15" customHeight="1"/>
    <row r="800" ht="25.15" customHeight="1"/>
    <row r="801" ht="25.15" customHeight="1"/>
    <row r="802" ht="25.15" customHeight="1"/>
    <row r="803" ht="25.15" customHeight="1"/>
    <row r="804" ht="25.15" customHeight="1"/>
    <row r="805" ht="25.15" customHeight="1"/>
    <row r="806" ht="25.15" customHeight="1"/>
    <row r="807" ht="25.15" customHeight="1"/>
    <row r="808" ht="25.15" customHeight="1"/>
    <row r="809" ht="25.15" customHeight="1"/>
    <row r="810" ht="25.15" customHeight="1"/>
    <row r="811" ht="25.15" customHeight="1"/>
    <row r="812" ht="25.15" customHeight="1"/>
    <row r="813" ht="25.15" customHeight="1"/>
    <row r="814" ht="25.15" customHeight="1"/>
    <row r="815" ht="25.15" customHeight="1"/>
    <row r="816" ht="25.15" customHeight="1"/>
    <row r="817" ht="25.15" customHeight="1"/>
    <row r="818" ht="25.15" customHeight="1"/>
    <row r="819" ht="25.15" customHeight="1"/>
    <row r="820" ht="25.15" customHeight="1"/>
    <row r="821" ht="25.15" customHeight="1"/>
    <row r="822" ht="25.15" customHeight="1"/>
    <row r="823" ht="25.15" customHeight="1"/>
    <row r="824" ht="25.15" customHeight="1"/>
    <row r="825" ht="25.15" customHeight="1"/>
    <row r="826" ht="25.15" customHeight="1"/>
    <row r="827" ht="25.15" customHeight="1"/>
    <row r="828" ht="25.15" customHeight="1"/>
    <row r="829" ht="25.15" customHeight="1"/>
    <row r="830" ht="25.15" customHeight="1"/>
    <row r="831" ht="25.15" customHeight="1"/>
    <row r="832" ht="25.15" customHeight="1"/>
    <row r="833" ht="25.15" customHeight="1"/>
    <row r="834" ht="25.15" customHeight="1"/>
    <row r="835" ht="25.15" customHeight="1"/>
    <row r="836" ht="25.15" customHeight="1"/>
    <row r="837" ht="25.15" customHeight="1"/>
    <row r="838" ht="25.15" customHeight="1"/>
    <row r="839" ht="25.15" customHeight="1"/>
    <row r="840" ht="25.15" customHeight="1"/>
    <row r="841" ht="25.15" customHeight="1"/>
    <row r="842" ht="25.15" customHeight="1"/>
    <row r="843" ht="25.15" customHeight="1"/>
    <row r="844" ht="25.15" customHeight="1"/>
    <row r="845" ht="25.15" customHeight="1"/>
    <row r="846" ht="25.15" customHeight="1"/>
    <row r="847" ht="25.15" customHeight="1"/>
    <row r="848" ht="25.15" customHeight="1"/>
    <row r="849" ht="25.15" customHeight="1"/>
    <row r="850" ht="25.15" customHeight="1"/>
    <row r="851" ht="25.15" customHeight="1"/>
    <row r="852" ht="25.15" customHeight="1"/>
    <row r="853" ht="25.15" customHeight="1"/>
    <row r="854" ht="25.15" customHeight="1"/>
    <row r="855" ht="25.15" customHeight="1"/>
    <row r="856" ht="25.15" customHeight="1"/>
    <row r="857" ht="25.15" customHeight="1"/>
    <row r="858" ht="25.15" customHeight="1"/>
    <row r="859" ht="25.15" customHeight="1"/>
    <row r="860" ht="25.15" customHeight="1"/>
    <row r="861" ht="25.15" customHeight="1"/>
    <row r="862" ht="25.15" customHeight="1"/>
    <row r="863" ht="25.15" customHeight="1"/>
    <row r="864" ht="25.15" customHeight="1"/>
    <row r="865" ht="25.15" customHeight="1"/>
    <row r="866" ht="25.15" customHeight="1"/>
    <row r="867" ht="25.15" customHeight="1"/>
    <row r="868" ht="25.15" customHeight="1"/>
    <row r="869" ht="25.15" customHeight="1"/>
    <row r="870" ht="25.15" customHeight="1"/>
    <row r="871" ht="25.15" customHeight="1"/>
    <row r="872" ht="25.15" customHeight="1"/>
    <row r="873" ht="25.15" customHeight="1"/>
    <row r="874" ht="25.15" customHeight="1"/>
    <row r="875" ht="25.15" customHeight="1"/>
    <row r="876" ht="25.15" customHeight="1"/>
    <row r="877" ht="25.15" customHeight="1"/>
    <row r="878" ht="25.15" customHeight="1"/>
    <row r="879" ht="25.15" customHeight="1"/>
    <row r="880" ht="25.15" customHeight="1"/>
    <row r="881" ht="25.15" customHeight="1"/>
    <row r="882" ht="25.15" customHeight="1"/>
    <row r="883" ht="25.15" customHeight="1"/>
    <row r="884" ht="25.15" customHeight="1"/>
    <row r="885" ht="25.15" customHeight="1"/>
    <row r="886" ht="25.15" customHeight="1"/>
    <row r="887" ht="25.15" customHeight="1"/>
    <row r="888" ht="25.15" customHeight="1"/>
    <row r="889" ht="25.15" customHeight="1"/>
    <row r="890" ht="25.15" customHeight="1"/>
    <row r="891" ht="25.15" customHeight="1"/>
    <row r="892" ht="25.15" customHeight="1"/>
    <row r="893" ht="25.15" customHeight="1"/>
    <row r="894" ht="25.15" customHeight="1"/>
    <row r="895" ht="25.15" customHeight="1"/>
    <row r="896" ht="25.15" customHeight="1"/>
    <row r="897" ht="25.15" customHeight="1"/>
    <row r="898" ht="25.15" customHeight="1"/>
    <row r="899" ht="25.15" customHeight="1"/>
    <row r="900" ht="25.15" customHeight="1"/>
    <row r="901" ht="25.15" customHeight="1"/>
    <row r="902" ht="25.15" customHeight="1"/>
    <row r="903" ht="25.15" customHeight="1"/>
    <row r="904" ht="25.15" customHeight="1"/>
    <row r="905" ht="25.15" customHeight="1"/>
    <row r="906" ht="25.15" customHeight="1"/>
    <row r="907" ht="25.15" customHeight="1"/>
    <row r="908" ht="25.15" customHeight="1"/>
    <row r="909" ht="25.15" customHeight="1"/>
    <row r="910" ht="25.15" customHeight="1"/>
    <row r="911" ht="25.15" customHeight="1"/>
    <row r="912" ht="25.15" customHeight="1"/>
    <row r="913" ht="25.15" customHeight="1"/>
    <row r="914" ht="25.15" customHeight="1"/>
    <row r="915" ht="25.15" customHeight="1"/>
    <row r="916" ht="25.15" customHeight="1"/>
    <row r="917" ht="25.15" customHeight="1"/>
    <row r="918" ht="25.15" customHeight="1"/>
    <row r="919" ht="25.15" customHeight="1"/>
    <row r="920" ht="25.15" customHeight="1"/>
    <row r="921" ht="25.15" customHeight="1"/>
    <row r="922" ht="25.15" customHeight="1"/>
    <row r="923" ht="25.15" customHeight="1"/>
    <row r="924" ht="25.15" customHeight="1"/>
    <row r="925" ht="25.15" customHeight="1"/>
    <row r="926" ht="25.15" customHeight="1"/>
    <row r="927" ht="25.15" customHeight="1"/>
    <row r="928" ht="25.15" customHeight="1"/>
    <row r="929" ht="25.15" customHeight="1"/>
    <row r="930" ht="25.15" customHeight="1"/>
    <row r="931" ht="25.15" customHeight="1"/>
    <row r="932" ht="25.15" customHeight="1"/>
    <row r="933" ht="25.15" customHeight="1"/>
    <row r="934" ht="25.15" customHeight="1"/>
    <row r="935" ht="25.15" customHeight="1"/>
    <row r="936" ht="25.15" customHeight="1"/>
    <row r="937" ht="25.15" customHeight="1"/>
    <row r="938" ht="25.15" customHeight="1"/>
    <row r="939" ht="25.15" customHeight="1"/>
    <row r="940" ht="25.15" customHeight="1"/>
    <row r="941" ht="25.15" customHeight="1"/>
    <row r="942" ht="25.15" customHeight="1"/>
    <row r="943" ht="25.15" customHeight="1"/>
    <row r="944" ht="25.15" customHeight="1"/>
    <row r="945" ht="25.15" customHeight="1"/>
    <row r="946" ht="25.15" customHeight="1"/>
    <row r="947" ht="25.15" customHeight="1"/>
    <row r="948" ht="25.15" customHeight="1"/>
    <row r="949" ht="25.15" customHeight="1"/>
    <row r="950" ht="25.15" customHeight="1"/>
    <row r="951" ht="25.15" customHeight="1"/>
    <row r="952" ht="25.15" customHeight="1"/>
    <row r="953" ht="25.15" customHeight="1"/>
    <row r="954" ht="25.15" customHeight="1"/>
    <row r="955" ht="25.15" customHeight="1"/>
    <row r="956" ht="25.15" customHeight="1"/>
    <row r="957" ht="25.15" customHeight="1"/>
    <row r="958" ht="25.15" customHeight="1"/>
    <row r="959" ht="25.15" customHeight="1"/>
    <row r="960" ht="25.15" customHeight="1"/>
    <row r="961" ht="25.15" customHeight="1"/>
    <row r="962" ht="25.15" customHeight="1"/>
    <row r="963" ht="25.15" customHeight="1"/>
    <row r="964" ht="25.15" customHeight="1"/>
    <row r="965" ht="25.15" customHeight="1"/>
    <row r="966" ht="25.15" customHeight="1"/>
    <row r="967" ht="25.15" customHeight="1"/>
    <row r="968" ht="25.15" customHeight="1"/>
    <row r="969" ht="25.15" customHeight="1"/>
    <row r="970" ht="25.15" customHeight="1"/>
    <row r="971" ht="25.15" customHeight="1"/>
    <row r="972" ht="25.15" customHeight="1"/>
    <row r="973" ht="25.15" customHeight="1"/>
    <row r="974" ht="25.15" customHeight="1"/>
    <row r="975" ht="25.15" customHeight="1"/>
    <row r="976" ht="25.15" customHeight="1"/>
    <row r="977" ht="25.15" customHeight="1"/>
    <row r="978" ht="25.15" customHeight="1"/>
    <row r="979" ht="25.15" customHeight="1"/>
    <row r="980" ht="25.15" customHeight="1"/>
    <row r="981" ht="25.15" customHeight="1"/>
    <row r="982" ht="25.15" customHeight="1"/>
    <row r="983" ht="25.15" customHeight="1"/>
    <row r="984" ht="25.15" customHeight="1"/>
    <row r="985" ht="25.15" customHeight="1"/>
    <row r="986" ht="25.15" customHeight="1"/>
    <row r="987" ht="25.15" customHeight="1"/>
    <row r="988" ht="25.15" customHeight="1"/>
    <row r="989" ht="25.15" customHeight="1"/>
    <row r="990" ht="25.15" customHeight="1"/>
    <row r="991" ht="25.15" customHeight="1"/>
    <row r="992" ht="25.15" customHeight="1"/>
    <row r="993" ht="25.15" customHeight="1"/>
    <row r="994" ht="25.15" customHeight="1"/>
    <row r="995" ht="25.15" customHeight="1"/>
    <row r="996" ht="25.15" customHeight="1"/>
    <row r="997" ht="25.15" customHeight="1"/>
    <row r="998" ht="25.15" customHeight="1"/>
    <row r="999" ht="25.15" customHeight="1"/>
    <row r="1000" ht="25.15" customHeight="1"/>
    <row r="1001" ht="25.15" customHeight="1"/>
    <row r="1002" ht="25.15" customHeight="1"/>
    <row r="1003" ht="25.15" customHeight="1"/>
    <row r="1004" ht="25.15" customHeight="1"/>
    <row r="1005" ht="25.15" customHeight="1"/>
    <row r="1006" ht="25.15" customHeight="1"/>
    <row r="1007" ht="25.15" customHeight="1"/>
    <row r="1008" ht="25.15" customHeight="1"/>
    <row r="1009" ht="25.15" customHeight="1"/>
    <row r="1010" ht="25.15" customHeight="1"/>
    <row r="1011" ht="25.15" customHeight="1"/>
    <row r="1012" ht="25.15" customHeight="1"/>
    <row r="1013" ht="25.15" customHeight="1"/>
    <row r="1014" ht="25.15" customHeight="1"/>
    <row r="1015" ht="25.15" customHeight="1"/>
    <row r="1016" ht="25.15" customHeight="1"/>
    <row r="1017" ht="25.15" customHeight="1"/>
    <row r="1018" ht="25.15" customHeight="1"/>
    <row r="1019" ht="25.15" customHeight="1"/>
    <row r="1020" ht="25.15" customHeight="1"/>
    <row r="1021" ht="25.15" customHeight="1"/>
    <row r="1022" ht="25.15" customHeight="1"/>
    <row r="1023" ht="25.15" customHeight="1"/>
    <row r="1024" ht="25.15" customHeight="1"/>
    <row r="1025" ht="25.15" customHeight="1"/>
    <row r="1026" ht="25.15" customHeight="1"/>
    <row r="1027" ht="25.15" customHeight="1"/>
    <row r="1028" ht="25.15" customHeight="1"/>
    <row r="1029" ht="25.15" customHeight="1"/>
    <row r="1030" ht="25.15" customHeight="1"/>
  </sheetData>
  <sortState xmlns:xlrd2="http://schemas.microsoft.com/office/spreadsheetml/2017/richdata2" ref="B37:O39">
    <sortCondition descending="1" ref="L37:L39"/>
  </sortState>
  <mergeCells count="1">
    <mergeCell ref="A3:L3"/>
  </mergeCells>
  <printOptions horizontalCentered="1"/>
  <pageMargins left="0.6692913385826772" right="0.70866141732283472" top="0.39370078740157483" bottom="0.19685039370078741" header="0.51181102362204722" footer="0.11811023622047245"/>
  <pageSetup paperSize="9" fitToHeight="0" orientation="landscape" horizontalDpi="120" verticalDpi="14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24"/>
  <dimension ref="A1:R999"/>
  <sheetViews>
    <sheetView zoomScale="85" zoomScaleNormal="85" workbookViewId="0">
      <selection activeCell="X17" sqref="X17"/>
    </sheetView>
  </sheetViews>
  <sheetFormatPr defaultColWidth="8.85546875" defaultRowHeight="50.1" customHeight="1"/>
  <cols>
    <col min="1" max="1" width="9.85546875" style="3" customWidth="1"/>
    <col min="2" max="2" width="33" style="2" customWidth="1"/>
    <col min="3" max="3" width="9.42578125" style="1" customWidth="1"/>
    <col min="4" max="4" width="7.28515625" style="1" customWidth="1"/>
    <col min="5" max="5" width="7.140625" style="1" customWidth="1"/>
    <col min="6" max="9" width="7.28515625" style="1" customWidth="1"/>
    <col min="10" max="10" width="10.5703125" style="1" customWidth="1"/>
    <col min="11" max="11" width="9.42578125" style="1" customWidth="1"/>
    <col min="12" max="12" width="14.42578125" style="1" customWidth="1"/>
    <col min="13" max="13" width="34.28515625" style="1" customWidth="1"/>
    <col min="14" max="14" width="0.140625" style="1" customWidth="1"/>
    <col min="15" max="16" width="8.85546875" style="1" hidden="1" customWidth="1"/>
    <col min="17" max="17" width="12" style="1" hidden="1" customWidth="1"/>
    <col min="18" max="16384" width="8.85546875" style="1"/>
  </cols>
  <sheetData>
    <row r="1" spans="1:18" s="155" customFormat="1" ht="30" customHeight="1">
      <c r="A1" s="152" t="s">
        <v>52</v>
      </c>
      <c r="B1" s="153" t="s">
        <v>82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4"/>
      <c r="O1" s="154"/>
      <c r="P1" s="154"/>
      <c r="Q1" s="154"/>
      <c r="R1" s="154"/>
    </row>
    <row r="2" spans="1:18" s="4" customFormat="1" ht="14.4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8" s="4" customFormat="1" ht="30.75" customHeight="1">
      <c r="A3" s="281" t="s">
        <v>67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</row>
    <row r="4" spans="1:18" s="4" customFormat="1" ht="30.75" customHeight="1">
      <c r="A4" s="66" t="s">
        <v>34</v>
      </c>
      <c r="B4" s="15"/>
      <c r="C4" s="160" t="s">
        <v>0</v>
      </c>
      <c r="D4" s="160" t="s">
        <v>1</v>
      </c>
      <c r="E4" s="160" t="s">
        <v>2</v>
      </c>
      <c r="F4" s="160" t="s">
        <v>3</v>
      </c>
      <c r="G4" s="160" t="s">
        <v>4</v>
      </c>
      <c r="H4" s="160" t="s">
        <v>27</v>
      </c>
      <c r="I4" s="160" t="s">
        <v>28</v>
      </c>
      <c r="J4" s="167" t="s">
        <v>9</v>
      </c>
      <c r="K4" s="167" t="s">
        <v>26</v>
      </c>
      <c r="L4" s="168" t="s">
        <v>41</v>
      </c>
      <c r="M4" s="161" t="s">
        <v>42</v>
      </c>
      <c r="N4" s="58"/>
      <c r="O4" s="13"/>
      <c r="P4" s="1"/>
    </row>
    <row r="5" spans="1:18" s="4" customFormat="1" ht="30.75" customHeight="1">
      <c r="A5" s="156">
        <v>1</v>
      </c>
      <c r="B5" s="157" t="s">
        <v>90</v>
      </c>
      <c r="C5" s="158" t="s">
        <v>6</v>
      </c>
      <c r="D5" s="158">
        <v>96</v>
      </c>
      <c r="E5" s="158">
        <v>68</v>
      </c>
      <c r="F5" s="158">
        <v>75</v>
      </c>
      <c r="G5" s="158">
        <v>108</v>
      </c>
      <c r="H5" s="158">
        <v>79</v>
      </c>
      <c r="I5" s="158">
        <v>99</v>
      </c>
      <c r="J5" s="156">
        <f>SUM(D5:I5)</f>
        <v>525</v>
      </c>
      <c r="K5" s="158">
        <v>60</v>
      </c>
      <c r="L5" s="156">
        <f>SUM(J5:K5)</f>
        <v>585</v>
      </c>
      <c r="M5" s="158" t="s">
        <v>48</v>
      </c>
      <c r="N5" s="283" t="s">
        <v>36</v>
      </c>
      <c r="O5" s="283"/>
      <c r="P5" s="283"/>
      <c r="Q5" s="283"/>
    </row>
    <row r="6" spans="1:18" s="7" customFormat="1" ht="23.1" customHeight="1"/>
    <row r="7" spans="1:18" s="7" customFormat="1" ht="24.95" customHeight="1">
      <c r="A7" s="8"/>
      <c r="B7" s="159" t="s">
        <v>12</v>
      </c>
      <c r="C7" s="9"/>
      <c r="D7" s="9"/>
      <c r="E7" s="9"/>
      <c r="F7" s="9"/>
      <c r="G7" s="9"/>
      <c r="H7" s="9"/>
      <c r="I7" s="9"/>
      <c r="J7" s="9"/>
      <c r="K7" s="9"/>
      <c r="L7" s="9"/>
      <c r="Q7" s="39"/>
    </row>
    <row r="8" spans="1:18" s="7" customFormat="1" ht="24.95" customHeight="1">
      <c r="A8" s="8"/>
      <c r="B8" s="5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8" s="7" customFormat="1" ht="23.1" customHeight="1">
      <c r="A9" s="162" t="s">
        <v>34</v>
      </c>
      <c r="B9" s="160" t="s">
        <v>16</v>
      </c>
      <c r="C9" s="160" t="s">
        <v>0</v>
      </c>
      <c r="D9" s="160" t="s">
        <v>1</v>
      </c>
      <c r="E9" s="160" t="s">
        <v>2</v>
      </c>
      <c r="F9" s="160" t="s">
        <v>3</v>
      </c>
      <c r="G9" s="160" t="s">
        <v>4</v>
      </c>
      <c r="H9" s="160" t="s">
        <v>27</v>
      </c>
      <c r="I9" s="160" t="s">
        <v>28</v>
      </c>
      <c r="J9" s="160" t="s">
        <v>9</v>
      </c>
      <c r="K9" s="160" t="s">
        <v>26</v>
      </c>
      <c r="L9" s="170" t="s">
        <v>41</v>
      </c>
      <c r="M9" s="160" t="s">
        <v>42</v>
      </c>
      <c r="N9" s="160"/>
      <c r="O9" s="160"/>
      <c r="P9" s="160"/>
      <c r="Q9" s="160"/>
    </row>
    <row r="10" spans="1:18" s="7" customFormat="1" ht="23.1" customHeight="1">
      <c r="A10" s="165">
        <v>1</v>
      </c>
      <c r="B10" s="166" t="s">
        <v>72</v>
      </c>
      <c r="C10" s="165" t="s">
        <v>5</v>
      </c>
      <c r="D10" s="165">
        <v>84</v>
      </c>
      <c r="E10" s="165">
        <v>134</v>
      </c>
      <c r="F10" s="165">
        <v>90</v>
      </c>
      <c r="G10" s="165">
        <v>50</v>
      </c>
      <c r="H10" s="165">
        <v>57</v>
      </c>
      <c r="I10" s="165">
        <v>115</v>
      </c>
      <c r="J10" s="165">
        <f>SUM(D10:I10)</f>
        <v>530</v>
      </c>
      <c r="K10" s="165">
        <v>60</v>
      </c>
      <c r="L10" s="165">
        <f>SUM(J10:K10)</f>
        <v>590</v>
      </c>
      <c r="M10" s="133" t="s">
        <v>36</v>
      </c>
      <c r="N10" s="160"/>
      <c r="O10" s="160"/>
      <c r="P10" s="160"/>
      <c r="Q10" s="160"/>
    </row>
    <row r="11" spans="1:18" s="4" customFormat="1" ht="23.1" customHeight="1">
      <c r="A11" s="165">
        <v>2</v>
      </c>
      <c r="B11" s="166" t="s">
        <v>47</v>
      </c>
      <c r="C11" s="165" t="s">
        <v>5</v>
      </c>
      <c r="D11" s="165">
        <v>83</v>
      </c>
      <c r="E11" s="165">
        <v>90</v>
      </c>
      <c r="F11" s="165">
        <v>90</v>
      </c>
      <c r="G11" s="165">
        <v>92</v>
      </c>
      <c r="H11" s="165">
        <v>89</v>
      </c>
      <c r="I11" s="165">
        <v>82</v>
      </c>
      <c r="J11" s="165">
        <f>SUM(D11:I11)</f>
        <v>526</v>
      </c>
      <c r="K11" s="165">
        <v>60</v>
      </c>
      <c r="L11" s="165">
        <f>SUM(J11:K11)</f>
        <v>586</v>
      </c>
      <c r="M11" s="282" t="s">
        <v>36</v>
      </c>
      <c r="N11" s="282"/>
      <c r="O11" s="282"/>
      <c r="P11" s="282"/>
      <c r="Q11" s="282"/>
    </row>
    <row r="12" spans="1:18" ht="24.95" customHeight="1">
      <c r="B12" s="11"/>
      <c r="C12" s="11"/>
      <c r="D12" s="9"/>
      <c r="E12" s="9"/>
      <c r="F12" s="9"/>
      <c r="G12" s="9"/>
      <c r="H12" s="9"/>
      <c r="I12" s="9"/>
      <c r="J12" s="9"/>
      <c r="K12" s="14"/>
      <c r="L12" s="9"/>
    </row>
    <row r="13" spans="1:18" ht="24.95" customHeight="1">
      <c r="B13" s="11"/>
      <c r="C13" s="11"/>
      <c r="D13" s="9"/>
      <c r="E13" s="9"/>
      <c r="F13" s="9"/>
      <c r="G13" s="9"/>
      <c r="H13" s="9"/>
      <c r="I13" s="9"/>
      <c r="J13" s="9"/>
      <c r="K13" s="14"/>
      <c r="L13" s="9"/>
    </row>
    <row r="14" spans="1:18" ht="24.95" customHeight="1">
      <c r="A14" s="162" t="s">
        <v>34</v>
      </c>
      <c r="B14" s="160" t="s">
        <v>16</v>
      </c>
      <c r="C14" s="151"/>
      <c r="D14" s="160" t="s">
        <v>1</v>
      </c>
      <c r="E14" s="160" t="s">
        <v>2</v>
      </c>
      <c r="F14" s="160" t="s">
        <v>3</v>
      </c>
      <c r="G14" s="160" t="s">
        <v>4</v>
      </c>
      <c r="H14" s="160" t="s">
        <v>27</v>
      </c>
      <c r="I14" s="160" t="s">
        <v>28</v>
      </c>
      <c r="J14" s="160" t="s">
        <v>9</v>
      </c>
      <c r="K14" s="160" t="s">
        <v>26</v>
      </c>
      <c r="L14" s="170" t="s">
        <v>41</v>
      </c>
      <c r="M14" s="161" t="s">
        <v>42</v>
      </c>
      <c r="N14" s="58"/>
      <c r="O14" s="13"/>
    </row>
    <row r="15" spans="1:18" ht="24.95" customHeight="1">
      <c r="A15" s="156">
        <v>1</v>
      </c>
      <c r="B15" s="157" t="s">
        <v>73</v>
      </c>
      <c r="C15" s="158" t="s">
        <v>89</v>
      </c>
      <c r="D15" s="158">
        <v>118</v>
      </c>
      <c r="E15" s="158">
        <v>78</v>
      </c>
      <c r="F15" s="158">
        <v>90</v>
      </c>
      <c r="G15" s="158">
        <v>97</v>
      </c>
      <c r="H15" s="158">
        <v>82</v>
      </c>
      <c r="I15" s="158">
        <v>68</v>
      </c>
      <c r="J15" s="156">
        <f t="shared" ref="J15:J16" si="0">SUM(D15:I15)</f>
        <v>533</v>
      </c>
      <c r="K15" s="158">
        <v>0</v>
      </c>
      <c r="L15" s="156">
        <f>SUM(J15:K15)</f>
        <v>533</v>
      </c>
      <c r="M15" s="133" t="s">
        <v>36</v>
      </c>
      <c r="N15" s="106"/>
      <c r="O15" s="106"/>
      <c r="P15" s="106"/>
      <c r="Q15" s="62"/>
    </row>
    <row r="16" spans="1:18" ht="24.95" customHeight="1">
      <c r="A16" s="156">
        <v>2</v>
      </c>
      <c r="B16" s="169" t="s">
        <v>88</v>
      </c>
      <c r="C16" s="158" t="s">
        <v>89</v>
      </c>
      <c r="D16" s="156">
        <v>94</v>
      </c>
      <c r="E16" s="156">
        <v>113</v>
      </c>
      <c r="F16" s="156">
        <v>90</v>
      </c>
      <c r="G16" s="156">
        <v>99</v>
      </c>
      <c r="H16" s="156">
        <v>107</v>
      </c>
      <c r="I16" s="156">
        <v>80</v>
      </c>
      <c r="J16" s="156">
        <f t="shared" si="0"/>
        <v>583</v>
      </c>
      <c r="K16" s="156">
        <v>60</v>
      </c>
      <c r="L16" s="156">
        <f>SUM(J16:K16)</f>
        <v>643</v>
      </c>
      <c r="M16" s="133" t="s">
        <v>48</v>
      </c>
      <c r="N16" s="61"/>
      <c r="O16" s="61"/>
      <c r="P16" s="61"/>
      <c r="Q16" s="61"/>
    </row>
    <row r="17" spans="2:12" ht="24.95" customHeight="1">
      <c r="B17" s="11"/>
      <c r="C17" s="11"/>
      <c r="D17" s="9"/>
      <c r="E17" s="9"/>
      <c r="F17" s="9"/>
      <c r="G17" s="9"/>
      <c r="H17" s="9"/>
      <c r="I17" s="9"/>
      <c r="J17" s="9"/>
      <c r="K17" s="14"/>
      <c r="L17" s="9"/>
    </row>
    <row r="18" spans="2:12" ht="24.95" customHeight="1">
      <c r="B18" s="171" t="s">
        <v>65</v>
      </c>
      <c r="C18" s="171"/>
      <c r="D18" s="9"/>
      <c r="E18" s="9"/>
      <c r="F18" s="9"/>
      <c r="G18" s="9"/>
      <c r="H18" s="9"/>
      <c r="I18" s="9"/>
      <c r="J18" s="9"/>
      <c r="K18" s="14"/>
      <c r="L18" s="9"/>
    </row>
    <row r="19" spans="2:12" ht="24.95" customHeight="1">
      <c r="B19" s="70"/>
      <c r="C19" s="70"/>
      <c r="D19" s="21"/>
      <c r="E19" s="9"/>
      <c r="F19" s="9"/>
      <c r="G19" s="9"/>
      <c r="H19" s="9"/>
      <c r="I19" s="9"/>
      <c r="J19" s="9"/>
      <c r="K19" s="14"/>
      <c r="L19" s="9"/>
    </row>
    <row r="20" spans="2:12" ht="24.95" customHeight="1">
      <c r="B20" s="11"/>
      <c r="C20" s="11"/>
      <c r="D20" s="9"/>
      <c r="E20" s="9"/>
      <c r="F20" s="9"/>
      <c r="G20" s="9"/>
      <c r="H20" s="9"/>
      <c r="I20" s="9"/>
      <c r="J20" s="9"/>
      <c r="K20" s="14"/>
      <c r="L20" s="9"/>
    </row>
    <row r="21" spans="2:12" ht="24.95" customHeight="1">
      <c r="B21" s="11"/>
      <c r="C21" s="11"/>
      <c r="D21" s="9"/>
      <c r="E21" s="9"/>
      <c r="F21" s="9"/>
      <c r="G21" s="9"/>
      <c r="H21" s="9"/>
      <c r="I21" s="9"/>
      <c r="J21" s="9"/>
      <c r="K21" s="14"/>
      <c r="L21" s="9"/>
    </row>
    <row r="22" spans="2:12" ht="24.95" customHeight="1">
      <c r="B22" s="11"/>
      <c r="C22" s="11"/>
      <c r="D22" s="9"/>
      <c r="E22" s="9"/>
      <c r="F22" s="9"/>
      <c r="G22" s="9"/>
      <c r="H22" s="9"/>
      <c r="I22" s="9"/>
      <c r="J22" s="9"/>
      <c r="K22" s="14"/>
      <c r="L22" s="9"/>
    </row>
    <row r="23" spans="2:12" ht="24.95" customHeight="1">
      <c r="B23" s="11"/>
      <c r="C23" s="11"/>
      <c r="D23" s="9"/>
      <c r="E23" s="9"/>
      <c r="F23" s="9"/>
      <c r="G23" s="9"/>
      <c r="H23" s="9"/>
      <c r="I23" s="9"/>
      <c r="J23" s="9"/>
      <c r="K23" s="14"/>
      <c r="L23" s="9"/>
    </row>
    <row r="24" spans="2:12" ht="24.95" customHeight="1">
      <c r="B24" s="11"/>
      <c r="C24" s="11"/>
      <c r="D24" s="9"/>
      <c r="E24" s="9"/>
      <c r="F24" s="9"/>
      <c r="G24" s="9"/>
      <c r="H24" s="9"/>
      <c r="I24" s="9"/>
      <c r="J24" s="9"/>
      <c r="K24" s="14"/>
      <c r="L24" s="9"/>
    </row>
    <row r="25" spans="2:12" ht="24.95" customHeight="1">
      <c r="B25" s="11"/>
      <c r="C25" s="11"/>
      <c r="D25" s="9"/>
      <c r="E25" s="9"/>
      <c r="F25" s="9"/>
      <c r="G25" s="9"/>
      <c r="H25" s="9"/>
      <c r="I25" s="9"/>
      <c r="J25" s="9"/>
      <c r="K25" s="14"/>
      <c r="L25" s="9"/>
    </row>
    <row r="26" spans="2:12" ht="24.95" customHeight="1">
      <c r="B26" s="11"/>
      <c r="C26" s="11"/>
      <c r="D26" s="9"/>
      <c r="E26" s="9"/>
      <c r="F26" s="9"/>
      <c r="G26" s="9"/>
      <c r="H26" s="9"/>
      <c r="I26" s="9"/>
      <c r="J26" s="9"/>
      <c r="K26" s="14"/>
      <c r="L26" s="9"/>
    </row>
    <row r="27" spans="2:12" ht="24.95" customHeight="1">
      <c r="B27" s="11"/>
      <c r="C27" s="11"/>
      <c r="D27" s="9"/>
      <c r="E27" s="9"/>
      <c r="F27" s="9"/>
      <c r="G27" s="9"/>
      <c r="H27" s="9"/>
      <c r="I27" s="9"/>
      <c r="J27" s="9"/>
      <c r="K27" s="14"/>
      <c r="L27" s="9"/>
    </row>
    <row r="28" spans="2:12" ht="50.1" customHeight="1">
      <c r="K28" s="12"/>
    </row>
    <row r="29" spans="2:12" ht="25.15" customHeight="1"/>
    <row r="30" spans="2:12" ht="25.15" customHeight="1"/>
    <row r="31" spans="2:12" ht="25.15" customHeight="1"/>
    <row r="32" spans="2:12" ht="25.15" customHeight="1"/>
    <row r="33" ht="25.15" customHeight="1"/>
    <row r="34" ht="25.15" customHeight="1"/>
    <row r="35" ht="25.15" customHeight="1"/>
    <row r="36" ht="25.15" customHeight="1"/>
    <row r="37" ht="25.15" customHeight="1"/>
    <row r="38" ht="25.15" customHeight="1"/>
    <row r="39" ht="25.15" customHeight="1"/>
    <row r="40" ht="25.15" customHeight="1"/>
    <row r="41" ht="25.15" customHeight="1"/>
    <row r="42" ht="25.15" customHeight="1"/>
    <row r="43" ht="25.15" customHeight="1"/>
    <row r="44" ht="25.15" customHeight="1"/>
    <row r="45" ht="25.15" customHeight="1"/>
    <row r="46" ht="25.15" customHeight="1"/>
    <row r="47" ht="25.15" customHeight="1"/>
    <row r="48" ht="25.15" customHeight="1"/>
    <row r="49" ht="25.15" customHeight="1"/>
    <row r="50" ht="25.15" customHeight="1"/>
    <row r="51" ht="25.15" customHeight="1"/>
    <row r="52" ht="25.15" customHeight="1"/>
    <row r="53" ht="25.15" customHeight="1"/>
    <row r="54" ht="25.15" customHeight="1"/>
    <row r="55" ht="25.15" customHeight="1"/>
    <row r="56" ht="25.15" customHeight="1"/>
    <row r="57" ht="25.15" customHeight="1"/>
    <row r="58" ht="25.15" customHeight="1"/>
    <row r="59" ht="25.15" customHeight="1"/>
    <row r="60" ht="25.15" customHeight="1"/>
    <row r="61" ht="25.15" customHeight="1"/>
    <row r="62" ht="25.15" customHeight="1"/>
    <row r="63" ht="25.15" customHeight="1"/>
    <row r="64" ht="25.15" customHeight="1"/>
    <row r="65" ht="25.15" customHeight="1"/>
    <row r="66" ht="25.15" customHeight="1"/>
    <row r="67" ht="25.15" customHeight="1"/>
    <row r="68" ht="25.15" customHeight="1"/>
    <row r="69" ht="25.15" customHeight="1"/>
    <row r="70" ht="25.15" customHeight="1"/>
    <row r="71" ht="25.15" customHeight="1"/>
    <row r="72" ht="25.15" customHeight="1"/>
    <row r="73" ht="25.15" customHeight="1"/>
    <row r="74" ht="25.15" customHeight="1"/>
    <row r="75" ht="25.15" customHeight="1"/>
    <row r="76" ht="25.15" customHeight="1"/>
    <row r="77" ht="25.15" customHeight="1"/>
    <row r="78" ht="25.15" customHeight="1"/>
    <row r="79" ht="25.15" customHeight="1"/>
    <row r="80" ht="25.15" customHeight="1"/>
    <row r="81" ht="25.15" customHeight="1"/>
    <row r="82" ht="25.15" customHeight="1"/>
    <row r="83" ht="25.15" customHeight="1"/>
    <row r="84" ht="25.15" customHeight="1"/>
    <row r="85" ht="25.15" customHeight="1"/>
    <row r="86" ht="25.15" customHeight="1"/>
    <row r="87" ht="25.15" customHeight="1"/>
    <row r="88" ht="25.15" customHeight="1"/>
    <row r="89" ht="25.15" customHeight="1"/>
    <row r="90" ht="25.15" customHeight="1"/>
    <row r="91" ht="25.15" customHeight="1"/>
    <row r="92" ht="25.15" customHeight="1"/>
    <row r="93" ht="25.15" customHeight="1"/>
    <row r="94" ht="25.15" customHeight="1"/>
    <row r="95" ht="25.15" customHeight="1"/>
    <row r="96" ht="25.15" customHeight="1"/>
    <row r="97" ht="25.15" customHeight="1"/>
    <row r="98" ht="25.15" customHeight="1"/>
    <row r="99" ht="25.15" customHeight="1"/>
    <row r="100" ht="25.15" customHeight="1"/>
    <row r="101" ht="25.15" customHeight="1"/>
    <row r="102" ht="25.15" customHeight="1"/>
    <row r="103" ht="25.15" customHeight="1"/>
    <row r="104" ht="25.15" customHeight="1"/>
    <row r="105" ht="25.15" customHeight="1"/>
    <row r="106" ht="25.15" customHeight="1"/>
    <row r="107" ht="25.15" customHeight="1"/>
    <row r="108" ht="25.15" customHeight="1"/>
    <row r="109" ht="25.15" customHeight="1"/>
    <row r="110" ht="25.15" customHeight="1"/>
    <row r="111" ht="25.15" customHeight="1"/>
    <row r="112" ht="25.15" customHeight="1"/>
    <row r="113" ht="25.15" customHeight="1"/>
    <row r="114" ht="25.15" customHeight="1"/>
    <row r="115" ht="25.15" customHeight="1"/>
    <row r="116" ht="25.15" customHeight="1"/>
    <row r="117" ht="25.15" customHeight="1"/>
    <row r="118" ht="25.15" customHeight="1"/>
    <row r="119" ht="25.15" customHeight="1"/>
    <row r="120" ht="25.15" customHeight="1"/>
    <row r="121" ht="25.15" customHeight="1"/>
    <row r="122" ht="25.15" customHeight="1"/>
    <row r="123" ht="25.15" customHeight="1"/>
    <row r="124" ht="25.15" customHeight="1"/>
    <row r="125" ht="25.15" customHeight="1"/>
    <row r="126" ht="25.15" customHeight="1"/>
    <row r="127" ht="25.15" customHeight="1"/>
    <row r="128" ht="25.15" customHeight="1"/>
    <row r="129" ht="25.15" customHeight="1"/>
    <row r="130" ht="25.15" customHeight="1"/>
    <row r="131" ht="25.15" customHeight="1"/>
    <row r="132" ht="25.15" customHeight="1"/>
    <row r="133" ht="25.15" customHeight="1"/>
    <row r="134" ht="25.15" customHeight="1"/>
    <row r="135" ht="25.15" customHeight="1"/>
    <row r="136" ht="25.15" customHeight="1"/>
    <row r="137" ht="25.15" customHeight="1"/>
    <row r="138" ht="25.15" customHeight="1"/>
    <row r="139" ht="25.15" customHeight="1"/>
    <row r="140" ht="25.15" customHeight="1"/>
    <row r="141" ht="25.15" customHeight="1"/>
    <row r="142" ht="25.15" customHeight="1"/>
    <row r="143" ht="25.15" customHeight="1"/>
    <row r="144" ht="25.15" customHeight="1"/>
    <row r="145" ht="25.15" customHeight="1"/>
    <row r="146" ht="25.15" customHeight="1"/>
    <row r="147" ht="25.15" customHeight="1"/>
    <row r="148" ht="25.15" customHeight="1"/>
    <row r="149" ht="25.15" customHeight="1"/>
    <row r="150" ht="25.15" customHeight="1"/>
    <row r="151" ht="25.15" customHeight="1"/>
    <row r="152" ht="25.15" customHeight="1"/>
    <row r="153" ht="25.15" customHeight="1"/>
    <row r="154" ht="25.15" customHeight="1"/>
    <row r="155" ht="25.15" customHeight="1"/>
    <row r="156" ht="25.15" customHeight="1"/>
    <row r="157" ht="25.15" customHeight="1"/>
    <row r="158" ht="25.15" customHeight="1"/>
    <row r="159" ht="25.15" customHeight="1"/>
    <row r="160" ht="25.15" customHeight="1"/>
    <row r="161" ht="25.15" customHeight="1"/>
    <row r="162" ht="25.15" customHeight="1"/>
    <row r="163" ht="25.15" customHeight="1"/>
    <row r="164" ht="25.15" customHeight="1"/>
    <row r="165" ht="25.15" customHeight="1"/>
    <row r="166" ht="25.15" customHeight="1"/>
    <row r="167" ht="25.15" customHeight="1"/>
    <row r="168" ht="25.15" customHeight="1"/>
    <row r="169" ht="25.15" customHeight="1"/>
    <row r="170" ht="25.15" customHeight="1"/>
    <row r="171" ht="25.15" customHeight="1"/>
    <row r="172" ht="25.15" customHeight="1"/>
    <row r="173" ht="25.15" customHeight="1"/>
    <row r="174" ht="25.15" customHeight="1"/>
    <row r="175" ht="25.15" customHeight="1"/>
    <row r="176" ht="25.15" customHeight="1"/>
    <row r="177" ht="25.15" customHeight="1"/>
    <row r="178" ht="25.15" customHeight="1"/>
    <row r="179" ht="25.15" customHeight="1"/>
    <row r="180" ht="25.15" customHeight="1"/>
    <row r="181" ht="25.15" customHeight="1"/>
    <row r="182" ht="25.15" customHeight="1"/>
    <row r="183" ht="25.15" customHeight="1"/>
    <row r="184" ht="25.15" customHeight="1"/>
    <row r="185" ht="25.15" customHeight="1"/>
    <row r="186" ht="25.15" customHeight="1"/>
    <row r="187" ht="25.15" customHeight="1"/>
    <row r="188" ht="25.15" customHeight="1"/>
    <row r="189" ht="25.15" customHeight="1"/>
    <row r="190" ht="25.15" customHeight="1"/>
    <row r="191" ht="25.15" customHeight="1"/>
    <row r="192" ht="25.15" customHeight="1"/>
    <row r="193" ht="25.15" customHeight="1"/>
    <row r="194" ht="25.15" customHeight="1"/>
    <row r="195" ht="25.15" customHeight="1"/>
    <row r="196" ht="25.15" customHeight="1"/>
    <row r="197" ht="25.15" customHeight="1"/>
    <row r="198" ht="25.15" customHeight="1"/>
    <row r="199" ht="25.15" customHeight="1"/>
    <row r="200" ht="25.15" customHeight="1"/>
    <row r="201" ht="25.15" customHeight="1"/>
    <row r="202" ht="25.15" customHeight="1"/>
    <row r="203" ht="25.15" customHeight="1"/>
    <row r="204" ht="25.15" customHeight="1"/>
    <row r="205" ht="25.15" customHeight="1"/>
    <row r="206" ht="25.15" customHeight="1"/>
    <row r="207" ht="25.15" customHeight="1"/>
    <row r="208" ht="25.15" customHeight="1"/>
    <row r="209" ht="25.15" customHeight="1"/>
    <row r="210" ht="25.15" customHeight="1"/>
    <row r="211" ht="25.15" customHeight="1"/>
    <row r="212" ht="25.15" customHeight="1"/>
    <row r="213" ht="25.15" customHeight="1"/>
    <row r="214" ht="25.15" customHeight="1"/>
    <row r="215" ht="25.15" customHeight="1"/>
    <row r="216" ht="25.15" customHeight="1"/>
    <row r="217" ht="25.15" customHeight="1"/>
    <row r="218" ht="25.15" customHeight="1"/>
    <row r="219" ht="25.15" customHeight="1"/>
    <row r="220" ht="25.15" customHeight="1"/>
    <row r="221" ht="25.15" customHeight="1"/>
    <row r="222" ht="25.15" customHeight="1"/>
    <row r="223" ht="25.15" customHeight="1"/>
    <row r="224" ht="25.15" customHeight="1"/>
    <row r="225" ht="25.15" customHeight="1"/>
    <row r="226" ht="25.15" customHeight="1"/>
    <row r="227" ht="25.15" customHeight="1"/>
    <row r="228" ht="25.15" customHeight="1"/>
    <row r="229" ht="25.15" customHeight="1"/>
    <row r="230" ht="25.15" customHeight="1"/>
    <row r="231" ht="25.15" customHeight="1"/>
    <row r="232" ht="25.15" customHeight="1"/>
    <row r="233" ht="25.15" customHeight="1"/>
    <row r="234" ht="25.15" customHeight="1"/>
    <row r="235" ht="25.15" customHeight="1"/>
    <row r="236" ht="25.15" customHeight="1"/>
    <row r="237" ht="25.15" customHeight="1"/>
    <row r="238" ht="25.15" customHeight="1"/>
    <row r="239" ht="25.15" customHeight="1"/>
    <row r="240" ht="25.15" customHeight="1"/>
    <row r="241" ht="25.15" customHeight="1"/>
    <row r="242" ht="25.15" customHeight="1"/>
    <row r="243" ht="25.15" customHeight="1"/>
    <row r="244" ht="25.15" customHeight="1"/>
    <row r="245" ht="25.15" customHeight="1"/>
    <row r="246" ht="25.15" customHeight="1"/>
    <row r="247" ht="25.15" customHeight="1"/>
    <row r="248" ht="25.15" customHeight="1"/>
    <row r="249" ht="25.15" customHeight="1"/>
    <row r="250" ht="25.15" customHeight="1"/>
    <row r="251" ht="25.15" customHeight="1"/>
    <row r="252" ht="25.15" customHeight="1"/>
    <row r="253" ht="25.15" customHeight="1"/>
    <row r="254" ht="25.15" customHeight="1"/>
    <row r="255" ht="25.15" customHeight="1"/>
    <row r="256" ht="25.15" customHeight="1"/>
    <row r="257" ht="25.15" customHeight="1"/>
    <row r="258" ht="25.15" customHeight="1"/>
    <row r="259" ht="25.15" customHeight="1"/>
    <row r="260" ht="25.15" customHeight="1"/>
    <row r="261" ht="25.15" customHeight="1"/>
    <row r="262" ht="25.15" customHeight="1"/>
    <row r="263" ht="25.15" customHeight="1"/>
    <row r="264" ht="25.15" customHeight="1"/>
    <row r="265" ht="25.15" customHeight="1"/>
    <row r="266" ht="25.15" customHeight="1"/>
    <row r="267" ht="25.15" customHeight="1"/>
    <row r="268" ht="25.15" customHeight="1"/>
    <row r="269" ht="25.15" customHeight="1"/>
    <row r="270" ht="25.15" customHeight="1"/>
    <row r="271" ht="25.15" customHeight="1"/>
    <row r="272" ht="25.15" customHeight="1"/>
    <row r="273" ht="25.15" customHeight="1"/>
    <row r="274" ht="25.15" customHeight="1"/>
    <row r="275" ht="25.15" customHeight="1"/>
    <row r="276" ht="25.15" customHeight="1"/>
    <row r="277" ht="25.15" customHeight="1"/>
    <row r="278" ht="25.15" customHeight="1"/>
    <row r="279" ht="25.15" customHeight="1"/>
    <row r="280" ht="25.15" customHeight="1"/>
    <row r="281" ht="25.15" customHeight="1"/>
    <row r="282" ht="25.15" customHeight="1"/>
    <row r="283" ht="25.15" customHeight="1"/>
    <row r="284" ht="25.15" customHeight="1"/>
    <row r="285" ht="25.15" customHeight="1"/>
    <row r="286" ht="25.15" customHeight="1"/>
    <row r="287" ht="25.15" customHeight="1"/>
    <row r="288" ht="25.15" customHeight="1"/>
    <row r="289" ht="25.15" customHeight="1"/>
    <row r="290" ht="25.15" customHeight="1"/>
    <row r="291" ht="25.15" customHeight="1"/>
    <row r="292" ht="25.15" customHeight="1"/>
    <row r="293" ht="25.15" customHeight="1"/>
    <row r="294" ht="25.15" customHeight="1"/>
    <row r="295" ht="25.15" customHeight="1"/>
    <row r="296" ht="25.15" customHeight="1"/>
    <row r="297" ht="25.15" customHeight="1"/>
    <row r="298" ht="25.15" customHeight="1"/>
    <row r="299" ht="25.15" customHeight="1"/>
    <row r="300" ht="25.15" customHeight="1"/>
    <row r="301" ht="25.15" customHeight="1"/>
    <row r="302" ht="25.15" customHeight="1"/>
    <row r="303" ht="25.15" customHeight="1"/>
    <row r="304" ht="25.15" customHeight="1"/>
    <row r="305" ht="25.15" customHeight="1"/>
    <row r="306" ht="25.15" customHeight="1"/>
    <row r="307" ht="25.15" customHeight="1"/>
    <row r="308" ht="25.15" customHeight="1"/>
    <row r="309" ht="25.15" customHeight="1"/>
    <row r="310" ht="25.15" customHeight="1"/>
    <row r="311" ht="25.15" customHeight="1"/>
    <row r="312" ht="25.15" customHeight="1"/>
    <row r="313" ht="25.15" customHeight="1"/>
    <row r="314" ht="25.15" customHeight="1"/>
    <row r="315" ht="25.15" customHeight="1"/>
    <row r="316" ht="25.15" customHeight="1"/>
    <row r="317" ht="25.15" customHeight="1"/>
    <row r="318" ht="25.15" customHeight="1"/>
    <row r="319" ht="25.15" customHeight="1"/>
    <row r="320" ht="25.15" customHeight="1"/>
    <row r="321" ht="25.15" customHeight="1"/>
    <row r="322" ht="25.15" customHeight="1"/>
    <row r="323" ht="25.15" customHeight="1"/>
    <row r="324" ht="25.15" customHeight="1"/>
    <row r="325" ht="25.15" customHeight="1"/>
    <row r="326" ht="25.15" customHeight="1"/>
    <row r="327" ht="25.15" customHeight="1"/>
    <row r="328" ht="25.15" customHeight="1"/>
    <row r="329" ht="25.15" customHeight="1"/>
    <row r="330" ht="25.15" customHeight="1"/>
    <row r="331" ht="25.15" customHeight="1"/>
    <row r="332" ht="25.15" customHeight="1"/>
    <row r="333" ht="25.15" customHeight="1"/>
    <row r="334" ht="25.15" customHeight="1"/>
    <row r="335" ht="25.15" customHeight="1"/>
    <row r="336" ht="25.15" customHeight="1"/>
    <row r="337" ht="25.15" customHeight="1"/>
    <row r="338" ht="25.15" customHeight="1"/>
    <row r="339" ht="25.15" customHeight="1"/>
    <row r="340" ht="25.15" customHeight="1"/>
    <row r="341" ht="25.15" customHeight="1"/>
    <row r="342" ht="25.15" customHeight="1"/>
    <row r="343" ht="25.15" customHeight="1"/>
    <row r="344" ht="25.15" customHeight="1"/>
    <row r="345" ht="25.15" customHeight="1"/>
    <row r="346" ht="25.15" customHeight="1"/>
    <row r="347" ht="25.15" customHeight="1"/>
    <row r="348" ht="25.15" customHeight="1"/>
    <row r="349" ht="25.15" customHeight="1"/>
    <row r="350" ht="25.15" customHeight="1"/>
    <row r="351" ht="25.15" customHeight="1"/>
    <row r="352" ht="25.15" customHeight="1"/>
    <row r="353" ht="25.15" customHeight="1"/>
    <row r="354" ht="25.15" customHeight="1"/>
    <row r="355" ht="25.15" customHeight="1"/>
    <row r="356" ht="25.15" customHeight="1"/>
    <row r="357" ht="25.15" customHeight="1"/>
    <row r="358" ht="25.15" customHeight="1"/>
    <row r="359" ht="25.15" customHeight="1"/>
    <row r="360" ht="25.15" customHeight="1"/>
    <row r="361" ht="25.15" customHeight="1"/>
    <row r="362" ht="25.15" customHeight="1"/>
    <row r="363" ht="25.15" customHeight="1"/>
    <row r="364" ht="25.15" customHeight="1"/>
    <row r="365" ht="25.15" customHeight="1"/>
    <row r="366" ht="25.15" customHeight="1"/>
    <row r="367" ht="25.15" customHeight="1"/>
    <row r="368" ht="25.15" customHeight="1"/>
    <row r="369" ht="25.15" customHeight="1"/>
    <row r="370" ht="25.15" customHeight="1"/>
    <row r="371" ht="25.15" customHeight="1"/>
    <row r="372" ht="25.15" customHeight="1"/>
    <row r="373" ht="25.15" customHeight="1"/>
    <row r="374" ht="25.15" customHeight="1"/>
    <row r="375" ht="25.15" customHeight="1"/>
    <row r="376" ht="25.15" customHeight="1"/>
    <row r="377" ht="25.15" customHeight="1"/>
    <row r="378" ht="25.15" customHeight="1"/>
    <row r="379" ht="25.15" customHeight="1"/>
    <row r="380" ht="25.15" customHeight="1"/>
    <row r="381" ht="25.15" customHeight="1"/>
    <row r="382" ht="25.15" customHeight="1"/>
    <row r="383" ht="25.15" customHeight="1"/>
    <row r="384" ht="25.15" customHeight="1"/>
    <row r="385" ht="25.15" customHeight="1"/>
    <row r="386" ht="25.15" customHeight="1"/>
    <row r="387" ht="25.15" customHeight="1"/>
    <row r="388" ht="25.15" customHeight="1"/>
    <row r="389" ht="25.15" customHeight="1"/>
    <row r="390" ht="25.15" customHeight="1"/>
    <row r="391" ht="25.15" customHeight="1"/>
    <row r="392" ht="25.15" customHeight="1"/>
    <row r="393" ht="25.15" customHeight="1"/>
    <row r="394" ht="25.15" customHeight="1"/>
    <row r="395" ht="25.15" customHeight="1"/>
    <row r="396" ht="25.15" customHeight="1"/>
    <row r="397" ht="25.15" customHeight="1"/>
    <row r="398" ht="25.15" customHeight="1"/>
    <row r="399" ht="25.15" customHeight="1"/>
    <row r="400" ht="25.15" customHeight="1"/>
    <row r="401" ht="25.15" customHeight="1"/>
    <row r="402" ht="25.15" customHeight="1"/>
    <row r="403" ht="25.15" customHeight="1"/>
    <row r="404" ht="25.15" customHeight="1"/>
    <row r="405" ht="25.15" customHeight="1"/>
    <row r="406" ht="25.15" customHeight="1"/>
    <row r="407" ht="25.15" customHeight="1"/>
    <row r="408" ht="25.15" customHeight="1"/>
    <row r="409" ht="25.15" customHeight="1"/>
    <row r="410" ht="25.15" customHeight="1"/>
    <row r="411" ht="25.15" customHeight="1"/>
    <row r="412" ht="25.15" customHeight="1"/>
    <row r="413" ht="25.15" customHeight="1"/>
    <row r="414" ht="25.15" customHeight="1"/>
    <row r="415" ht="25.15" customHeight="1"/>
    <row r="416" ht="25.15" customHeight="1"/>
    <row r="417" ht="25.15" customHeight="1"/>
    <row r="418" ht="25.15" customHeight="1"/>
    <row r="419" ht="25.15" customHeight="1"/>
    <row r="420" ht="25.15" customHeight="1"/>
    <row r="421" ht="25.15" customHeight="1"/>
    <row r="422" ht="25.15" customHeight="1"/>
    <row r="423" ht="25.15" customHeight="1"/>
    <row r="424" ht="25.15" customHeight="1"/>
    <row r="425" ht="25.15" customHeight="1"/>
    <row r="426" ht="25.15" customHeight="1"/>
    <row r="427" ht="25.15" customHeight="1"/>
    <row r="428" ht="25.15" customHeight="1"/>
    <row r="429" ht="25.15" customHeight="1"/>
    <row r="430" ht="25.15" customHeight="1"/>
    <row r="431" ht="25.15" customHeight="1"/>
    <row r="432" ht="25.15" customHeight="1"/>
    <row r="433" ht="25.15" customHeight="1"/>
    <row r="434" ht="25.15" customHeight="1"/>
    <row r="435" ht="25.15" customHeight="1"/>
    <row r="436" ht="25.15" customHeight="1"/>
    <row r="437" ht="25.15" customHeight="1"/>
    <row r="438" ht="25.15" customHeight="1"/>
    <row r="439" ht="25.15" customHeight="1"/>
    <row r="440" ht="25.15" customHeight="1"/>
    <row r="441" ht="25.15" customHeight="1"/>
    <row r="442" ht="25.15" customHeight="1"/>
    <row r="443" ht="25.15" customHeight="1"/>
    <row r="444" ht="25.15" customHeight="1"/>
    <row r="445" ht="25.15" customHeight="1"/>
    <row r="446" ht="25.15" customHeight="1"/>
    <row r="447" ht="25.15" customHeight="1"/>
    <row r="448" ht="25.15" customHeight="1"/>
    <row r="449" ht="25.15" customHeight="1"/>
    <row r="450" ht="25.15" customHeight="1"/>
    <row r="451" ht="25.15" customHeight="1"/>
    <row r="452" ht="25.15" customHeight="1"/>
    <row r="453" ht="25.15" customHeight="1"/>
    <row r="454" ht="25.15" customHeight="1"/>
    <row r="455" ht="25.15" customHeight="1"/>
    <row r="456" ht="25.15" customHeight="1"/>
    <row r="457" ht="25.15" customHeight="1"/>
    <row r="458" ht="25.15" customHeight="1"/>
    <row r="459" ht="25.15" customHeight="1"/>
    <row r="460" ht="25.15" customHeight="1"/>
    <row r="461" ht="25.15" customHeight="1"/>
    <row r="462" ht="25.15" customHeight="1"/>
    <row r="463" ht="25.15" customHeight="1"/>
    <row r="464" ht="25.15" customHeight="1"/>
    <row r="465" ht="25.15" customHeight="1"/>
    <row r="466" ht="25.15" customHeight="1"/>
    <row r="467" ht="25.15" customHeight="1"/>
    <row r="468" ht="25.15" customHeight="1"/>
    <row r="469" ht="25.15" customHeight="1"/>
    <row r="470" ht="25.15" customHeight="1"/>
    <row r="471" ht="25.15" customHeight="1"/>
    <row r="472" ht="25.15" customHeight="1"/>
    <row r="473" ht="25.15" customHeight="1"/>
    <row r="474" ht="25.15" customHeight="1"/>
    <row r="475" ht="25.15" customHeight="1"/>
    <row r="476" ht="25.15" customHeight="1"/>
    <row r="477" ht="25.15" customHeight="1"/>
    <row r="478" ht="25.15" customHeight="1"/>
    <row r="479" ht="25.15" customHeight="1"/>
    <row r="480" ht="25.15" customHeight="1"/>
    <row r="481" ht="25.15" customHeight="1"/>
    <row r="482" ht="25.15" customHeight="1"/>
    <row r="483" ht="25.15" customHeight="1"/>
    <row r="484" ht="25.15" customHeight="1"/>
    <row r="485" ht="25.15" customHeight="1"/>
    <row r="486" ht="25.15" customHeight="1"/>
    <row r="487" ht="25.15" customHeight="1"/>
    <row r="488" ht="25.15" customHeight="1"/>
    <row r="489" ht="25.15" customHeight="1"/>
    <row r="490" ht="25.15" customHeight="1"/>
    <row r="491" ht="25.15" customHeight="1"/>
    <row r="492" ht="25.15" customHeight="1"/>
    <row r="493" ht="25.15" customHeight="1"/>
    <row r="494" ht="25.15" customHeight="1"/>
    <row r="495" ht="25.15" customHeight="1"/>
    <row r="496" ht="25.15" customHeight="1"/>
    <row r="497" ht="25.15" customHeight="1"/>
    <row r="498" ht="25.15" customHeight="1"/>
    <row r="499" ht="25.15" customHeight="1"/>
    <row r="500" ht="25.15" customHeight="1"/>
    <row r="501" ht="25.15" customHeight="1"/>
    <row r="502" ht="25.15" customHeight="1"/>
    <row r="503" ht="25.15" customHeight="1"/>
    <row r="504" ht="25.15" customHeight="1"/>
    <row r="505" ht="25.15" customHeight="1"/>
    <row r="506" ht="25.15" customHeight="1"/>
    <row r="507" ht="25.15" customHeight="1"/>
    <row r="508" ht="25.15" customHeight="1"/>
    <row r="509" ht="25.15" customHeight="1"/>
    <row r="510" ht="25.15" customHeight="1"/>
    <row r="511" ht="25.15" customHeight="1"/>
    <row r="512" ht="25.15" customHeight="1"/>
    <row r="513" ht="25.15" customHeight="1"/>
    <row r="514" ht="25.15" customHeight="1"/>
    <row r="515" ht="25.15" customHeight="1"/>
    <row r="516" ht="25.15" customHeight="1"/>
    <row r="517" ht="25.15" customHeight="1"/>
    <row r="518" ht="25.15" customHeight="1"/>
    <row r="519" ht="25.15" customHeight="1"/>
    <row r="520" ht="25.15" customHeight="1"/>
    <row r="521" ht="25.15" customHeight="1"/>
    <row r="522" ht="25.15" customHeight="1"/>
    <row r="523" ht="25.15" customHeight="1"/>
    <row r="524" ht="25.15" customHeight="1"/>
    <row r="525" ht="25.15" customHeight="1"/>
    <row r="526" ht="25.15" customHeight="1"/>
    <row r="527" ht="25.15" customHeight="1"/>
    <row r="528" ht="25.15" customHeight="1"/>
    <row r="529" ht="25.15" customHeight="1"/>
    <row r="530" ht="25.15" customHeight="1"/>
    <row r="531" ht="25.15" customHeight="1"/>
    <row r="532" ht="25.15" customHeight="1"/>
    <row r="533" ht="25.15" customHeight="1"/>
    <row r="534" ht="25.15" customHeight="1"/>
    <row r="535" ht="25.15" customHeight="1"/>
    <row r="536" ht="25.15" customHeight="1"/>
    <row r="537" ht="25.15" customHeight="1"/>
    <row r="538" ht="25.15" customHeight="1"/>
    <row r="539" ht="25.15" customHeight="1"/>
    <row r="540" ht="25.15" customHeight="1"/>
    <row r="541" ht="25.15" customHeight="1"/>
    <row r="542" ht="25.15" customHeight="1"/>
    <row r="543" ht="25.15" customHeight="1"/>
    <row r="544" ht="25.15" customHeight="1"/>
    <row r="545" ht="25.15" customHeight="1"/>
    <row r="546" ht="25.15" customHeight="1"/>
    <row r="547" ht="25.15" customHeight="1"/>
    <row r="548" ht="25.15" customHeight="1"/>
    <row r="549" ht="25.15" customHeight="1"/>
    <row r="550" ht="25.15" customHeight="1"/>
    <row r="551" ht="25.15" customHeight="1"/>
    <row r="552" ht="25.15" customHeight="1"/>
    <row r="553" ht="25.15" customHeight="1"/>
    <row r="554" ht="25.15" customHeight="1"/>
    <row r="555" ht="25.15" customHeight="1"/>
    <row r="556" ht="25.15" customHeight="1"/>
    <row r="557" ht="25.15" customHeight="1"/>
    <row r="558" ht="25.15" customHeight="1"/>
    <row r="559" ht="25.15" customHeight="1"/>
    <row r="560" ht="25.15" customHeight="1"/>
    <row r="561" ht="25.15" customHeight="1"/>
    <row r="562" ht="25.15" customHeight="1"/>
    <row r="563" ht="25.15" customHeight="1"/>
    <row r="564" ht="25.15" customHeight="1"/>
    <row r="565" ht="25.15" customHeight="1"/>
    <row r="566" ht="25.15" customHeight="1"/>
    <row r="567" ht="25.15" customHeight="1"/>
    <row r="568" ht="25.15" customHeight="1"/>
    <row r="569" ht="25.15" customHeight="1"/>
    <row r="570" ht="25.15" customHeight="1"/>
    <row r="571" ht="25.15" customHeight="1"/>
    <row r="572" ht="25.15" customHeight="1"/>
    <row r="573" ht="25.15" customHeight="1"/>
    <row r="574" ht="25.15" customHeight="1"/>
    <row r="575" ht="25.15" customHeight="1"/>
    <row r="576" ht="25.15" customHeight="1"/>
    <row r="577" ht="25.15" customHeight="1"/>
    <row r="578" ht="25.15" customHeight="1"/>
    <row r="579" ht="25.15" customHeight="1"/>
    <row r="580" ht="25.15" customHeight="1"/>
    <row r="581" ht="25.15" customHeight="1"/>
    <row r="582" ht="25.15" customHeight="1"/>
    <row r="583" ht="25.15" customHeight="1"/>
    <row r="584" ht="25.15" customHeight="1"/>
    <row r="585" ht="25.15" customHeight="1"/>
    <row r="586" ht="25.15" customHeight="1"/>
    <row r="587" ht="25.15" customHeight="1"/>
    <row r="588" ht="25.15" customHeight="1"/>
    <row r="589" ht="25.15" customHeight="1"/>
    <row r="590" ht="25.15" customHeight="1"/>
    <row r="591" ht="25.15" customHeight="1"/>
    <row r="592" ht="25.15" customHeight="1"/>
    <row r="593" ht="25.15" customHeight="1"/>
    <row r="594" ht="25.15" customHeight="1"/>
    <row r="595" ht="25.15" customHeight="1"/>
    <row r="596" ht="25.15" customHeight="1"/>
    <row r="597" ht="25.15" customHeight="1"/>
    <row r="598" ht="25.15" customHeight="1"/>
    <row r="599" ht="25.15" customHeight="1"/>
    <row r="600" ht="25.15" customHeight="1"/>
    <row r="601" ht="25.15" customHeight="1"/>
    <row r="602" ht="25.15" customHeight="1"/>
    <row r="603" ht="25.15" customHeight="1"/>
    <row r="604" ht="25.15" customHeight="1"/>
    <row r="605" ht="25.15" customHeight="1"/>
    <row r="606" ht="25.15" customHeight="1"/>
    <row r="607" ht="25.15" customHeight="1"/>
    <row r="608" ht="25.15" customHeight="1"/>
    <row r="609" ht="25.15" customHeight="1"/>
    <row r="610" ht="25.15" customHeight="1"/>
    <row r="611" ht="25.15" customHeight="1"/>
    <row r="612" ht="25.15" customHeight="1"/>
    <row r="613" ht="25.15" customHeight="1"/>
    <row r="614" ht="25.15" customHeight="1"/>
    <row r="615" ht="25.15" customHeight="1"/>
    <row r="616" ht="25.15" customHeight="1"/>
    <row r="617" ht="25.15" customHeight="1"/>
    <row r="618" ht="25.15" customHeight="1"/>
    <row r="619" ht="25.15" customHeight="1"/>
    <row r="620" ht="25.15" customHeight="1"/>
    <row r="621" ht="25.15" customHeight="1"/>
    <row r="622" ht="25.15" customHeight="1"/>
    <row r="623" ht="25.15" customHeight="1"/>
    <row r="624" ht="25.15" customHeight="1"/>
    <row r="625" ht="25.15" customHeight="1"/>
    <row r="626" ht="25.15" customHeight="1"/>
    <row r="627" ht="25.15" customHeight="1"/>
    <row r="628" ht="25.15" customHeight="1"/>
    <row r="629" ht="25.15" customHeight="1"/>
    <row r="630" ht="25.15" customHeight="1"/>
    <row r="631" ht="25.15" customHeight="1"/>
    <row r="632" ht="25.15" customHeight="1"/>
    <row r="633" ht="25.15" customHeight="1"/>
    <row r="634" ht="25.15" customHeight="1"/>
    <row r="635" ht="25.15" customHeight="1"/>
    <row r="636" ht="25.15" customHeight="1"/>
    <row r="637" ht="25.15" customHeight="1"/>
    <row r="638" ht="25.15" customHeight="1"/>
    <row r="639" ht="25.15" customHeight="1"/>
    <row r="640" ht="25.15" customHeight="1"/>
    <row r="641" ht="25.15" customHeight="1"/>
    <row r="642" ht="25.15" customHeight="1"/>
    <row r="643" ht="25.15" customHeight="1"/>
    <row r="644" ht="25.15" customHeight="1"/>
    <row r="645" ht="25.15" customHeight="1"/>
    <row r="646" ht="25.15" customHeight="1"/>
    <row r="647" ht="25.15" customHeight="1"/>
    <row r="648" ht="25.15" customHeight="1"/>
    <row r="649" ht="25.15" customHeight="1"/>
    <row r="650" ht="25.15" customHeight="1"/>
    <row r="651" ht="25.15" customHeight="1"/>
    <row r="652" ht="25.15" customHeight="1"/>
    <row r="653" ht="25.15" customHeight="1"/>
    <row r="654" ht="25.15" customHeight="1"/>
    <row r="655" ht="25.15" customHeight="1"/>
    <row r="656" ht="25.15" customHeight="1"/>
    <row r="657" ht="25.15" customHeight="1"/>
    <row r="658" ht="25.15" customHeight="1"/>
    <row r="659" ht="25.15" customHeight="1"/>
    <row r="660" ht="25.15" customHeight="1"/>
    <row r="661" ht="25.15" customHeight="1"/>
    <row r="662" ht="25.15" customHeight="1"/>
    <row r="663" ht="25.15" customHeight="1"/>
    <row r="664" ht="25.15" customHeight="1"/>
    <row r="665" ht="25.15" customHeight="1"/>
    <row r="666" ht="25.15" customHeight="1"/>
    <row r="667" ht="25.15" customHeight="1"/>
    <row r="668" ht="25.15" customHeight="1"/>
    <row r="669" ht="25.15" customHeight="1"/>
    <row r="670" ht="25.15" customHeight="1"/>
    <row r="671" ht="25.15" customHeight="1"/>
    <row r="672" ht="25.15" customHeight="1"/>
    <row r="673" ht="25.15" customHeight="1"/>
    <row r="674" ht="25.15" customHeight="1"/>
    <row r="675" ht="25.15" customHeight="1"/>
    <row r="676" ht="25.15" customHeight="1"/>
    <row r="677" ht="25.15" customHeight="1"/>
    <row r="678" ht="25.15" customHeight="1"/>
    <row r="679" ht="25.15" customHeight="1"/>
    <row r="680" ht="25.15" customHeight="1"/>
    <row r="681" ht="25.15" customHeight="1"/>
    <row r="682" ht="25.15" customHeight="1"/>
    <row r="683" ht="25.15" customHeight="1"/>
    <row r="684" ht="25.15" customHeight="1"/>
    <row r="685" ht="25.15" customHeight="1"/>
    <row r="686" ht="25.15" customHeight="1"/>
    <row r="687" ht="25.15" customHeight="1"/>
    <row r="688" ht="25.15" customHeight="1"/>
    <row r="689" ht="25.15" customHeight="1"/>
    <row r="690" ht="25.15" customHeight="1"/>
    <row r="691" ht="25.15" customHeight="1"/>
    <row r="692" ht="25.15" customHeight="1"/>
    <row r="693" ht="25.15" customHeight="1"/>
    <row r="694" ht="25.15" customHeight="1"/>
    <row r="695" ht="25.15" customHeight="1"/>
    <row r="696" ht="25.15" customHeight="1"/>
    <row r="697" ht="25.15" customHeight="1"/>
    <row r="698" ht="25.15" customHeight="1"/>
    <row r="699" ht="25.15" customHeight="1"/>
    <row r="700" ht="25.15" customHeight="1"/>
    <row r="701" ht="25.15" customHeight="1"/>
    <row r="702" ht="25.15" customHeight="1"/>
    <row r="703" ht="25.15" customHeight="1"/>
    <row r="704" ht="25.15" customHeight="1"/>
    <row r="705" ht="25.15" customHeight="1"/>
    <row r="706" ht="25.15" customHeight="1"/>
    <row r="707" ht="25.15" customHeight="1"/>
    <row r="708" ht="25.15" customHeight="1"/>
    <row r="709" ht="25.15" customHeight="1"/>
    <row r="710" ht="25.15" customHeight="1"/>
    <row r="711" ht="25.15" customHeight="1"/>
    <row r="712" ht="25.15" customHeight="1"/>
    <row r="713" ht="25.15" customHeight="1"/>
    <row r="714" ht="25.15" customHeight="1"/>
    <row r="715" ht="25.15" customHeight="1"/>
    <row r="716" ht="25.15" customHeight="1"/>
    <row r="717" ht="25.15" customHeight="1"/>
    <row r="718" ht="25.15" customHeight="1"/>
    <row r="719" ht="25.15" customHeight="1"/>
    <row r="720" ht="25.15" customHeight="1"/>
    <row r="721" ht="25.15" customHeight="1"/>
    <row r="722" ht="25.15" customHeight="1"/>
    <row r="723" ht="25.15" customHeight="1"/>
    <row r="724" ht="25.15" customHeight="1"/>
    <row r="725" ht="25.15" customHeight="1"/>
    <row r="726" ht="25.15" customHeight="1"/>
    <row r="727" ht="25.15" customHeight="1"/>
    <row r="728" ht="25.15" customHeight="1"/>
    <row r="729" ht="25.15" customHeight="1"/>
    <row r="730" ht="25.15" customHeight="1"/>
    <row r="731" ht="25.15" customHeight="1"/>
    <row r="732" ht="25.15" customHeight="1"/>
    <row r="733" ht="25.15" customHeight="1"/>
    <row r="734" ht="25.15" customHeight="1"/>
    <row r="735" ht="25.15" customHeight="1"/>
    <row r="736" ht="25.15" customHeight="1"/>
    <row r="737" ht="25.15" customHeight="1"/>
    <row r="738" ht="25.15" customHeight="1"/>
    <row r="739" ht="25.15" customHeight="1"/>
    <row r="740" ht="25.15" customHeight="1"/>
    <row r="741" ht="25.15" customHeight="1"/>
    <row r="742" ht="25.15" customHeight="1"/>
    <row r="743" ht="25.15" customHeight="1"/>
    <row r="744" ht="25.15" customHeight="1"/>
    <row r="745" ht="25.15" customHeight="1"/>
    <row r="746" ht="25.15" customHeight="1"/>
    <row r="747" ht="25.15" customHeight="1"/>
    <row r="748" ht="25.15" customHeight="1"/>
    <row r="749" ht="25.15" customHeight="1"/>
    <row r="750" ht="25.15" customHeight="1"/>
    <row r="751" ht="25.15" customHeight="1"/>
    <row r="752" ht="25.15" customHeight="1"/>
    <row r="753" ht="25.15" customHeight="1"/>
    <row r="754" ht="25.15" customHeight="1"/>
    <row r="755" ht="25.15" customHeight="1"/>
    <row r="756" ht="25.15" customHeight="1"/>
    <row r="757" ht="25.15" customHeight="1"/>
    <row r="758" ht="25.15" customHeight="1"/>
    <row r="759" ht="25.15" customHeight="1"/>
    <row r="760" ht="25.15" customHeight="1"/>
    <row r="761" ht="25.15" customHeight="1"/>
    <row r="762" ht="25.15" customHeight="1"/>
    <row r="763" ht="25.15" customHeight="1"/>
    <row r="764" ht="25.15" customHeight="1"/>
    <row r="765" ht="25.15" customHeight="1"/>
    <row r="766" ht="25.15" customHeight="1"/>
    <row r="767" ht="25.15" customHeight="1"/>
    <row r="768" ht="25.15" customHeight="1"/>
    <row r="769" ht="25.15" customHeight="1"/>
    <row r="770" ht="25.15" customHeight="1"/>
    <row r="771" ht="25.15" customHeight="1"/>
    <row r="772" ht="25.15" customHeight="1"/>
    <row r="773" ht="25.15" customHeight="1"/>
    <row r="774" ht="25.15" customHeight="1"/>
    <row r="775" ht="25.15" customHeight="1"/>
    <row r="776" ht="25.15" customHeight="1"/>
    <row r="777" ht="25.15" customHeight="1"/>
    <row r="778" ht="25.15" customHeight="1"/>
    <row r="779" ht="25.15" customHeight="1"/>
    <row r="780" ht="25.15" customHeight="1"/>
    <row r="781" ht="25.15" customHeight="1"/>
    <row r="782" ht="25.15" customHeight="1"/>
    <row r="783" ht="25.15" customHeight="1"/>
    <row r="784" ht="25.15" customHeight="1"/>
    <row r="785" ht="25.15" customHeight="1"/>
    <row r="786" ht="25.15" customHeight="1"/>
    <row r="787" ht="25.15" customHeight="1"/>
    <row r="788" ht="25.15" customHeight="1"/>
    <row r="789" ht="25.15" customHeight="1"/>
    <row r="790" ht="25.15" customHeight="1"/>
    <row r="791" ht="25.15" customHeight="1"/>
    <row r="792" ht="25.15" customHeight="1"/>
    <row r="793" ht="25.15" customHeight="1"/>
    <row r="794" ht="25.15" customHeight="1"/>
    <row r="795" ht="25.15" customHeight="1"/>
    <row r="796" ht="25.15" customHeight="1"/>
    <row r="797" ht="25.15" customHeight="1"/>
    <row r="798" ht="25.15" customHeight="1"/>
    <row r="799" ht="25.15" customHeight="1"/>
    <row r="800" ht="25.15" customHeight="1"/>
    <row r="801" ht="25.15" customHeight="1"/>
    <row r="802" ht="25.15" customHeight="1"/>
    <row r="803" ht="25.15" customHeight="1"/>
    <row r="804" ht="25.15" customHeight="1"/>
    <row r="805" ht="25.15" customHeight="1"/>
    <row r="806" ht="25.15" customHeight="1"/>
    <row r="807" ht="25.15" customHeight="1"/>
    <row r="808" ht="25.15" customHeight="1"/>
    <row r="809" ht="25.15" customHeight="1"/>
    <row r="810" ht="25.15" customHeight="1"/>
    <row r="811" ht="25.15" customHeight="1"/>
    <row r="812" ht="25.15" customHeight="1"/>
    <row r="813" ht="25.15" customHeight="1"/>
    <row r="814" ht="25.15" customHeight="1"/>
    <row r="815" ht="25.15" customHeight="1"/>
    <row r="816" ht="25.15" customHeight="1"/>
    <row r="817" ht="25.15" customHeight="1"/>
    <row r="818" ht="25.15" customHeight="1"/>
    <row r="819" ht="25.15" customHeight="1"/>
    <row r="820" ht="25.15" customHeight="1"/>
    <row r="821" ht="25.15" customHeight="1"/>
    <row r="822" ht="25.15" customHeight="1"/>
    <row r="823" ht="25.15" customHeight="1"/>
    <row r="824" ht="25.15" customHeight="1"/>
    <row r="825" ht="25.15" customHeight="1"/>
    <row r="826" ht="25.15" customHeight="1"/>
    <row r="827" ht="25.15" customHeight="1"/>
    <row r="828" ht="25.15" customHeight="1"/>
    <row r="829" ht="25.15" customHeight="1"/>
    <row r="830" ht="25.15" customHeight="1"/>
    <row r="831" ht="25.15" customHeight="1"/>
    <row r="832" ht="25.15" customHeight="1"/>
    <row r="833" ht="25.15" customHeight="1"/>
    <row r="834" ht="25.15" customHeight="1"/>
    <row r="835" ht="25.15" customHeight="1"/>
    <row r="836" ht="25.15" customHeight="1"/>
    <row r="837" ht="25.15" customHeight="1"/>
    <row r="838" ht="25.15" customHeight="1"/>
    <row r="839" ht="25.15" customHeight="1"/>
    <row r="840" ht="25.15" customHeight="1"/>
    <row r="841" ht="25.15" customHeight="1"/>
    <row r="842" ht="25.15" customHeight="1"/>
    <row r="843" ht="25.15" customHeight="1"/>
    <row r="844" ht="25.15" customHeight="1"/>
    <row r="845" ht="25.15" customHeight="1"/>
    <row r="846" ht="25.15" customHeight="1"/>
    <row r="847" ht="25.15" customHeight="1"/>
    <row r="848" ht="25.15" customHeight="1"/>
    <row r="849" ht="25.15" customHeight="1"/>
    <row r="850" ht="25.15" customHeight="1"/>
    <row r="851" ht="25.15" customHeight="1"/>
    <row r="852" ht="25.15" customHeight="1"/>
    <row r="853" ht="25.15" customHeight="1"/>
    <row r="854" ht="25.15" customHeight="1"/>
    <row r="855" ht="25.15" customHeight="1"/>
    <row r="856" ht="25.15" customHeight="1"/>
    <row r="857" ht="25.15" customHeight="1"/>
    <row r="858" ht="25.15" customHeight="1"/>
    <row r="859" ht="25.15" customHeight="1"/>
    <row r="860" ht="25.15" customHeight="1"/>
    <row r="861" ht="25.15" customHeight="1"/>
    <row r="862" ht="25.15" customHeight="1"/>
    <row r="863" ht="25.15" customHeight="1"/>
    <row r="864" ht="25.15" customHeight="1"/>
    <row r="865" ht="25.15" customHeight="1"/>
    <row r="866" ht="25.15" customHeight="1"/>
    <row r="867" ht="25.15" customHeight="1"/>
    <row r="868" ht="25.15" customHeight="1"/>
    <row r="869" ht="25.15" customHeight="1"/>
    <row r="870" ht="25.15" customHeight="1"/>
    <row r="871" ht="25.15" customHeight="1"/>
    <row r="872" ht="25.15" customHeight="1"/>
    <row r="873" ht="25.15" customHeight="1"/>
    <row r="874" ht="25.15" customHeight="1"/>
    <row r="875" ht="25.15" customHeight="1"/>
    <row r="876" ht="25.15" customHeight="1"/>
    <row r="877" ht="25.15" customHeight="1"/>
    <row r="878" ht="25.15" customHeight="1"/>
    <row r="879" ht="25.15" customHeight="1"/>
    <row r="880" ht="25.15" customHeight="1"/>
    <row r="881" ht="25.15" customHeight="1"/>
    <row r="882" ht="25.15" customHeight="1"/>
    <row r="883" ht="25.15" customHeight="1"/>
    <row r="884" ht="25.15" customHeight="1"/>
    <row r="885" ht="25.15" customHeight="1"/>
    <row r="886" ht="25.15" customHeight="1"/>
    <row r="887" ht="25.15" customHeight="1"/>
    <row r="888" ht="25.15" customHeight="1"/>
    <row r="889" ht="25.15" customHeight="1"/>
    <row r="890" ht="25.15" customHeight="1"/>
    <row r="891" ht="25.15" customHeight="1"/>
    <row r="892" ht="25.15" customHeight="1"/>
    <row r="893" ht="25.15" customHeight="1"/>
    <row r="894" ht="25.15" customHeight="1"/>
    <row r="895" ht="25.15" customHeight="1"/>
    <row r="896" ht="25.15" customHeight="1"/>
    <row r="897" ht="25.15" customHeight="1"/>
    <row r="898" ht="25.15" customHeight="1"/>
    <row r="899" ht="25.15" customHeight="1"/>
    <row r="900" ht="25.15" customHeight="1"/>
    <row r="901" ht="25.15" customHeight="1"/>
    <row r="902" ht="25.15" customHeight="1"/>
    <row r="903" ht="25.15" customHeight="1"/>
    <row r="904" ht="25.15" customHeight="1"/>
    <row r="905" ht="25.15" customHeight="1"/>
    <row r="906" ht="25.15" customHeight="1"/>
    <row r="907" ht="25.15" customHeight="1"/>
    <row r="908" ht="25.15" customHeight="1"/>
    <row r="909" ht="25.15" customHeight="1"/>
    <row r="910" ht="25.15" customHeight="1"/>
    <row r="911" ht="25.15" customHeight="1"/>
    <row r="912" ht="25.15" customHeight="1"/>
    <row r="913" ht="25.15" customHeight="1"/>
    <row r="914" ht="25.15" customHeight="1"/>
    <row r="915" ht="25.15" customHeight="1"/>
    <row r="916" ht="25.15" customHeight="1"/>
    <row r="917" ht="25.15" customHeight="1"/>
    <row r="918" ht="25.15" customHeight="1"/>
    <row r="919" ht="25.15" customHeight="1"/>
    <row r="920" ht="25.15" customHeight="1"/>
    <row r="921" ht="25.15" customHeight="1"/>
    <row r="922" ht="25.15" customHeight="1"/>
    <row r="923" ht="25.15" customHeight="1"/>
    <row r="924" ht="25.15" customHeight="1"/>
    <row r="925" ht="25.15" customHeight="1"/>
    <row r="926" ht="25.15" customHeight="1"/>
    <row r="927" ht="25.15" customHeight="1"/>
    <row r="928" ht="25.15" customHeight="1"/>
    <row r="929" ht="25.15" customHeight="1"/>
    <row r="930" ht="25.15" customHeight="1"/>
    <row r="931" ht="25.15" customHeight="1"/>
    <row r="932" ht="25.15" customHeight="1"/>
    <row r="933" ht="25.15" customHeight="1"/>
    <row r="934" ht="25.15" customHeight="1"/>
    <row r="935" ht="25.15" customHeight="1"/>
    <row r="936" ht="25.15" customHeight="1"/>
    <row r="937" ht="25.15" customHeight="1"/>
    <row r="938" ht="25.15" customHeight="1"/>
    <row r="939" ht="25.15" customHeight="1"/>
    <row r="940" ht="25.15" customHeight="1"/>
    <row r="941" ht="25.15" customHeight="1"/>
    <row r="942" ht="25.15" customHeight="1"/>
    <row r="943" ht="25.15" customHeight="1"/>
    <row r="944" ht="25.15" customHeight="1"/>
    <row r="945" ht="25.15" customHeight="1"/>
    <row r="946" ht="25.15" customHeight="1"/>
    <row r="947" ht="25.15" customHeight="1"/>
    <row r="948" ht="25.15" customHeight="1"/>
    <row r="949" ht="25.15" customHeight="1"/>
    <row r="950" ht="25.15" customHeight="1"/>
    <row r="951" ht="25.15" customHeight="1"/>
    <row r="952" ht="25.15" customHeight="1"/>
    <row r="953" ht="25.15" customHeight="1"/>
    <row r="954" ht="25.15" customHeight="1"/>
    <row r="955" ht="25.15" customHeight="1"/>
    <row r="956" ht="25.15" customHeight="1"/>
    <row r="957" ht="25.15" customHeight="1"/>
    <row r="958" ht="25.15" customHeight="1"/>
    <row r="959" ht="25.15" customHeight="1"/>
    <row r="960" ht="25.15" customHeight="1"/>
    <row r="961" ht="25.15" customHeight="1"/>
    <row r="962" ht="25.15" customHeight="1"/>
    <row r="963" ht="25.15" customHeight="1"/>
    <row r="964" ht="25.15" customHeight="1"/>
    <row r="965" ht="25.15" customHeight="1"/>
    <row r="966" ht="25.15" customHeight="1"/>
    <row r="967" ht="25.15" customHeight="1"/>
    <row r="968" ht="25.15" customHeight="1"/>
    <row r="969" ht="25.15" customHeight="1"/>
    <row r="970" ht="25.15" customHeight="1"/>
    <row r="971" ht="25.15" customHeight="1"/>
    <row r="972" ht="25.15" customHeight="1"/>
    <row r="973" ht="25.15" customHeight="1"/>
    <row r="974" ht="25.15" customHeight="1"/>
    <row r="975" ht="25.15" customHeight="1"/>
    <row r="976" ht="25.15" customHeight="1"/>
    <row r="977" ht="25.15" customHeight="1"/>
    <row r="978" ht="25.15" customHeight="1"/>
    <row r="979" ht="25.15" customHeight="1"/>
    <row r="980" ht="25.15" customHeight="1"/>
    <row r="981" ht="25.15" customHeight="1"/>
    <row r="982" ht="25.15" customHeight="1"/>
    <row r="983" ht="25.15" customHeight="1"/>
    <row r="984" ht="25.15" customHeight="1"/>
    <row r="985" ht="25.15" customHeight="1"/>
    <row r="986" ht="25.15" customHeight="1"/>
    <row r="987" ht="25.15" customHeight="1"/>
    <row r="988" ht="25.15" customHeight="1"/>
    <row r="989" ht="25.15" customHeight="1"/>
    <row r="990" ht="25.15" customHeight="1"/>
    <row r="991" ht="25.15" customHeight="1"/>
    <row r="992" ht="25.15" customHeight="1"/>
    <row r="993" ht="25.15" customHeight="1"/>
    <row r="994" ht="25.15" customHeight="1"/>
    <row r="995" ht="25.15" customHeight="1"/>
    <row r="996" ht="25.15" customHeight="1"/>
    <row r="997" ht="25.15" customHeight="1"/>
    <row r="998" ht="25.15" customHeight="1"/>
    <row r="999" ht="25.15" customHeight="1"/>
  </sheetData>
  <sortState xmlns:xlrd2="http://schemas.microsoft.com/office/spreadsheetml/2017/richdata2" ref="B10:M11">
    <sortCondition descending="1" ref="L10:L11"/>
  </sortState>
  <mergeCells count="3">
    <mergeCell ref="A3:L3"/>
    <mergeCell ref="M11:Q11"/>
    <mergeCell ref="N5:Q5"/>
  </mergeCells>
  <printOptions horizontalCentered="1"/>
  <pageMargins left="0.6692913385826772" right="0.70866141732283472" top="0.39370078740157483" bottom="0.19685039370078741" header="0.51181102362204722" footer="0.11811023622047245"/>
  <pageSetup paperSize="9" orientation="landscape" horizontalDpi="120" verticalDpi="14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25"/>
  <dimension ref="A1:Q991"/>
  <sheetViews>
    <sheetView zoomScale="85" zoomScaleNormal="85" workbookViewId="0">
      <selection activeCell="P15" sqref="P15"/>
    </sheetView>
  </sheetViews>
  <sheetFormatPr defaultColWidth="8.85546875" defaultRowHeight="50.1" customHeight="1"/>
  <cols>
    <col min="1" max="1" width="9.85546875" style="3" customWidth="1"/>
    <col min="2" max="2" width="27.28515625" style="2" customWidth="1"/>
    <col min="3" max="3" width="9.42578125" style="1" customWidth="1"/>
    <col min="4" max="4" width="7.28515625" style="1" customWidth="1"/>
    <col min="5" max="5" width="7.140625" style="1" customWidth="1"/>
    <col min="6" max="7" width="7.28515625" style="1" customWidth="1"/>
    <col min="8" max="8" width="10.5703125" style="1" customWidth="1"/>
    <col min="9" max="9" width="8.85546875" style="1" customWidth="1"/>
    <col min="10" max="10" width="15.5703125" style="1" customWidth="1"/>
    <col min="11" max="11" width="32.5703125" style="1" customWidth="1"/>
    <col min="12" max="14" width="8.85546875" style="1"/>
    <col min="15" max="15" width="12" style="1" bestFit="1" customWidth="1"/>
    <col min="16" max="16384" width="8.85546875" style="1"/>
  </cols>
  <sheetData>
    <row r="1" spans="1:17" s="4" customFormat="1" ht="30" customHeight="1">
      <c r="A1" s="45" t="s">
        <v>76</v>
      </c>
      <c r="B1" s="45"/>
      <c r="C1" s="172" t="s">
        <v>83</v>
      </c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45"/>
      <c r="P1" s="45"/>
      <c r="Q1" s="45"/>
    </row>
    <row r="2" spans="1:17" s="4" customFormat="1" ht="14.45" customHeight="1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7" s="4" customFormat="1" ht="30.75" customHeight="1">
      <c r="A3" s="281" t="s">
        <v>68</v>
      </c>
      <c r="B3" s="281"/>
      <c r="C3" s="281"/>
      <c r="D3" s="281"/>
      <c r="E3" s="281"/>
      <c r="F3" s="281"/>
      <c r="G3" s="281"/>
      <c r="H3" s="281"/>
      <c r="I3" s="281"/>
      <c r="J3" s="281"/>
    </row>
    <row r="4" spans="1:17" s="7" customFormat="1" ht="24.95" customHeight="1">
      <c r="A4" s="162"/>
      <c r="B4" s="160" t="s">
        <v>11</v>
      </c>
      <c r="C4" s="160"/>
      <c r="D4" s="160"/>
      <c r="E4" s="160"/>
      <c r="F4" s="160"/>
      <c r="G4" s="160"/>
      <c r="H4" s="160"/>
      <c r="I4" s="160"/>
      <c r="J4" s="160"/>
      <c r="K4" s="160"/>
    </row>
    <row r="5" spans="1:17" s="7" customFormat="1" ht="24.95" customHeight="1">
      <c r="A5" s="162"/>
      <c r="B5" s="160"/>
      <c r="C5" s="160"/>
      <c r="D5" s="160"/>
      <c r="E5" s="160"/>
      <c r="F5" s="160"/>
      <c r="G5" s="160"/>
      <c r="H5" s="160"/>
      <c r="I5" s="160"/>
      <c r="J5" s="160"/>
      <c r="K5" s="160"/>
    </row>
    <row r="6" spans="1:17" s="7" customFormat="1" ht="23.1" customHeight="1">
      <c r="A6" s="162" t="s">
        <v>34</v>
      </c>
      <c r="B6" s="160" t="s">
        <v>16</v>
      </c>
      <c r="C6" s="160" t="s">
        <v>0</v>
      </c>
      <c r="D6" s="160" t="s">
        <v>1</v>
      </c>
      <c r="E6" s="160" t="s">
        <v>2</v>
      </c>
      <c r="F6" s="160" t="s">
        <v>3</v>
      </c>
      <c r="G6" s="160" t="s">
        <v>4</v>
      </c>
      <c r="H6" s="163" t="s">
        <v>9</v>
      </c>
      <c r="I6" s="163" t="s">
        <v>26</v>
      </c>
      <c r="J6" s="164" t="s">
        <v>41</v>
      </c>
      <c r="K6" s="160" t="s">
        <v>42</v>
      </c>
    </row>
    <row r="7" spans="1:17" s="4" customFormat="1" ht="23.1" customHeight="1">
      <c r="A7" s="165">
        <v>1</v>
      </c>
      <c r="B7" s="166" t="s">
        <v>45</v>
      </c>
      <c r="C7" s="165" t="s">
        <v>6</v>
      </c>
      <c r="D7" s="165">
        <v>151</v>
      </c>
      <c r="E7" s="165">
        <v>125</v>
      </c>
      <c r="F7" s="165">
        <v>140</v>
      </c>
      <c r="G7" s="165">
        <v>164</v>
      </c>
      <c r="H7" s="165">
        <f>SUM(D7:G7)</f>
        <v>580</v>
      </c>
      <c r="I7" s="165">
        <v>40</v>
      </c>
      <c r="J7" s="165">
        <f>SUM(H7:I7)</f>
        <v>620</v>
      </c>
      <c r="K7" s="133" t="s">
        <v>36</v>
      </c>
    </row>
    <row r="8" spans="1:17" ht="24.95" customHeight="1">
      <c r="A8" s="162"/>
      <c r="B8" s="174"/>
      <c r="C8" s="174"/>
      <c r="D8" s="162"/>
      <c r="E8" s="162"/>
      <c r="F8" s="162"/>
      <c r="G8" s="162"/>
      <c r="H8" s="162"/>
      <c r="I8" s="175"/>
      <c r="J8" s="162"/>
      <c r="K8" s="160"/>
    </row>
    <row r="9" spans="1:17" s="7" customFormat="1" ht="24.95" customHeight="1">
      <c r="A9" s="162"/>
      <c r="B9" s="176" t="s">
        <v>12</v>
      </c>
      <c r="C9" s="162"/>
      <c r="D9" s="162"/>
      <c r="E9" s="162"/>
      <c r="F9" s="162"/>
      <c r="G9" s="162"/>
      <c r="H9" s="162"/>
      <c r="I9" s="162"/>
      <c r="J9" s="162"/>
      <c r="K9" s="160"/>
      <c r="O9" s="39"/>
    </row>
    <row r="10" spans="1:17" s="7" customFormat="1" ht="24.95" customHeight="1">
      <c r="A10" s="162"/>
      <c r="B10" s="176"/>
      <c r="C10" s="162"/>
      <c r="D10" s="162"/>
      <c r="E10" s="162"/>
      <c r="F10" s="162"/>
      <c r="G10" s="162"/>
      <c r="H10" s="162"/>
      <c r="I10" s="162"/>
      <c r="J10" s="162"/>
      <c r="K10" s="160"/>
    </row>
    <row r="11" spans="1:17" s="7" customFormat="1" ht="23.1" customHeight="1">
      <c r="A11" s="162" t="s">
        <v>34</v>
      </c>
      <c r="B11" s="160" t="s">
        <v>16</v>
      </c>
      <c r="C11" s="160" t="s">
        <v>0</v>
      </c>
      <c r="D11" s="160" t="s">
        <v>1</v>
      </c>
      <c r="E11" s="160" t="s">
        <v>2</v>
      </c>
      <c r="F11" s="160" t="s">
        <v>3</v>
      </c>
      <c r="G11" s="160" t="s">
        <v>4</v>
      </c>
      <c r="H11" s="163" t="s">
        <v>9</v>
      </c>
      <c r="I11" s="163" t="s">
        <v>26</v>
      </c>
      <c r="J11" s="164" t="s">
        <v>41</v>
      </c>
      <c r="K11" s="160" t="s">
        <v>42</v>
      </c>
    </row>
    <row r="12" spans="1:17" s="7" customFormat="1" ht="23.1" customHeight="1">
      <c r="A12" s="165">
        <v>1</v>
      </c>
      <c r="B12" s="166" t="s">
        <v>47</v>
      </c>
      <c r="C12" s="165" t="s">
        <v>5</v>
      </c>
      <c r="D12" s="165">
        <v>74</v>
      </c>
      <c r="E12" s="165">
        <v>71</v>
      </c>
      <c r="F12" s="165">
        <v>112</v>
      </c>
      <c r="G12" s="165">
        <v>101</v>
      </c>
      <c r="H12" s="165">
        <f>SUM(D12:G12)</f>
        <v>358</v>
      </c>
      <c r="I12" s="165">
        <v>40</v>
      </c>
      <c r="J12" s="165">
        <f>SUM(H12:I12)</f>
        <v>398</v>
      </c>
      <c r="K12" s="133" t="s">
        <v>36</v>
      </c>
    </row>
    <row r="13" spans="1:17" s="4" customFormat="1" ht="23.1" customHeight="1">
      <c r="A13" s="165">
        <v>2</v>
      </c>
      <c r="B13" s="166" t="s">
        <v>56</v>
      </c>
      <c r="C13" s="165" t="s">
        <v>5</v>
      </c>
      <c r="D13" s="165">
        <v>94</v>
      </c>
      <c r="E13" s="165">
        <v>144</v>
      </c>
      <c r="F13" s="165">
        <v>124</v>
      </c>
      <c r="G13" s="165">
        <v>135</v>
      </c>
      <c r="H13" s="165">
        <f>SUM(D13:G13)</f>
        <v>497</v>
      </c>
      <c r="I13" s="165"/>
      <c r="J13" s="165">
        <f>SUM(H13:I13)</f>
        <v>497</v>
      </c>
      <c r="K13" s="133" t="s">
        <v>35</v>
      </c>
    </row>
    <row r="14" spans="1:17" ht="24.95" customHeight="1">
      <c r="A14" s="165">
        <v>3</v>
      </c>
      <c r="B14" s="166" t="s">
        <v>72</v>
      </c>
      <c r="C14" s="133" t="s">
        <v>5</v>
      </c>
      <c r="D14" s="165">
        <v>85</v>
      </c>
      <c r="E14" s="165">
        <v>101</v>
      </c>
      <c r="F14" s="165">
        <v>89</v>
      </c>
      <c r="G14" s="165">
        <v>91</v>
      </c>
      <c r="H14" s="165">
        <f>SUM(D14:G14)</f>
        <v>366</v>
      </c>
      <c r="I14" s="165">
        <v>40</v>
      </c>
      <c r="J14" s="165">
        <f>SUM(H14:I14)</f>
        <v>406</v>
      </c>
      <c r="K14" s="133" t="s">
        <v>36</v>
      </c>
    </row>
    <row r="15" spans="1:17" s="7" customFormat="1" ht="23.1" customHeight="1">
      <c r="A15" s="162"/>
      <c r="B15" s="177"/>
      <c r="C15" s="160"/>
      <c r="D15" s="162"/>
      <c r="E15" s="162"/>
      <c r="F15" s="162"/>
      <c r="G15" s="162"/>
      <c r="H15" s="162"/>
      <c r="I15" s="162"/>
      <c r="J15" s="162"/>
      <c r="K15" s="160"/>
    </row>
    <row r="16" spans="1:17" s="7" customFormat="1" ht="23.1" customHeight="1">
      <c r="A16" s="162" t="s">
        <v>34</v>
      </c>
      <c r="B16" s="160" t="s">
        <v>16</v>
      </c>
      <c r="C16" s="160" t="s">
        <v>0</v>
      </c>
      <c r="D16" s="160" t="s">
        <v>1</v>
      </c>
      <c r="E16" s="160" t="s">
        <v>2</v>
      </c>
      <c r="F16" s="160" t="s">
        <v>3</v>
      </c>
      <c r="G16" s="160" t="s">
        <v>4</v>
      </c>
      <c r="H16" s="163" t="s">
        <v>9</v>
      </c>
      <c r="I16" s="163" t="s">
        <v>26</v>
      </c>
      <c r="J16" s="164" t="s">
        <v>41</v>
      </c>
      <c r="K16" s="160" t="s">
        <v>42</v>
      </c>
    </row>
    <row r="17" spans="1:11" ht="24.95" customHeight="1">
      <c r="A17" s="165">
        <v>1</v>
      </c>
      <c r="B17" s="178" t="s">
        <v>88</v>
      </c>
      <c r="C17" s="165" t="s">
        <v>91</v>
      </c>
      <c r="D17" s="165">
        <v>110</v>
      </c>
      <c r="E17" s="165">
        <v>93</v>
      </c>
      <c r="F17" s="165">
        <v>113</v>
      </c>
      <c r="G17" s="165">
        <v>110</v>
      </c>
      <c r="H17" s="165">
        <f>SUM(D17:G17)</f>
        <v>426</v>
      </c>
      <c r="I17" s="165">
        <v>40</v>
      </c>
      <c r="J17" s="165">
        <f>SUM(H17:I17)</f>
        <v>466</v>
      </c>
      <c r="K17" s="133" t="s">
        <v>48</v>
      </c>
    </row>
    <row r="18" spans="1:11" ht="24.95" customHeight="1">
      <c r="A18" s="179">
        <v>2</v>
      </c>
      <c r="B18" s="180" t="s">
        <v>73</v>
      </c>
      <c r="C18" s="165" t="s">
        <v>91</v>
      </c>
      <c r="D18" s="165">
        <v>95</v>
      </c>
      <c r="E18" s="165">
        <v>74</v>
      </c>
      <c r="F18" s="165">
        <v>98</v>
      </c>
      <c r="G18" s="165">
        <v>124</v>
      </c>
      <c r="H18" s="165">
        <f>SUM(D18:G18)</f>
        <v>391</v>
      </c>
      <c r="I18" s="165"/>
      <c r="J18" s="165">
        <f>SUM(H18:I18)</f>
        <v>391</v>
      </c>
      <c r="K18" s="133" t="s">
        <v>36</v>
      </c>
    </row>
    <row r="19" spans="1:11" ht="16.5" customHeight="1">
      <c r="A19" s="160"/>
      <c r="B19" s="174"/>
      <c r="C19" s="174"/>
      <c r="D19" s="162"/>
      <c r="E19" s="162"/>
      <c r="F19" s="162"/>
      <c r="G19" s="162"/>
      <c r="H19" s="162"/>
      <c r="I19" s="175"/>
      <c r="J19" s="162"/>
      <c r="K19" s="160"/>
    </row>
    <row r="20" spans="1:11" ht="34.5" customHeight="1">
      <c r="A20" s="160"/>
      <c r="B20" s="173" t="s">
        <v>65</v>
      </c>
      <c r="C20" s="160"/>
      <c r="D20" s="160"/>
      <c r="E20" s="160"/>
      <c r="F20" s="160"/>
      <c r="G20" s="160"/>
      <c r="H20" s="160"/>
      <c r="I20" s="181"/>
      <c r="J20" s="182"/>
      <c r="K20" s="160"/>
    </row>
    <row r="21" spans="1:11" ht="25.15" customHeight="1">
      <c r="J21" s="71"/>
    </row>
    <row r="22" spans="1:11" ht="25.15" customHeight="1"/>
    <row r="23" spans="1:11" ht="25.15" customHeight="1"/>
    <row r="24" spans="1:11" ht="25.15" customHeight="1"/>
    <row r="25" spans="1:11" ht="25.15" customHeight="1"/>
    <row r="26" spans="1:11" ht="25.15" customHeight="1"/>
    <row r="27" spans="1:11" ht="25.15" customHeight="1"/>
    <row r="28" spans="1:11" ht="25.15" customHeight="1"/>
    <row r="29" spans="1:11" ht="25.15" customHeight="1"/>
    <row r="30" spans="1:11" ht="25.15" customHeight="1"/>
    <row r="31" spans="1:11" ht="25.15" customHeight="1"/>
    <row r="32" spans="1:11" ht="25.15" customHeight="1"/>
    <row r="33" ht="25.15" customHeight="1"/>
    <row r="34" ht="25.15" customHeight="1"/>
    <row r="35" ht="25.15" customHeight="1"/>
    <row r="36" ht="25.15" customHeight="1"/>
    <row r="37" ht="25.15" customHeight="1"/>
    <row r="38" ht="25.15" customHeight="1"/>
    <row r="39" ht="25.15" customHeight="1"/>
    <row r="40" ht="25.15" customHeight="1"/>
    <row r="41" ht="25.15" customHeight="1"/>
    <row r="42" ht="25.15" customHeight="1"/>
    <row r="43" ht="25.15" customHeight="1"/>
    <row r="44" ht="25.15" customHeight="1"/>
    <row r="45" ht="25.15" customHeight="1"/>
    <row r="46" ht="25.15" customHeight="1"/>
    <row r="47" ht="25.15" customHeight="1"/>
    <row r="48" ht="25.15" customHeight="1"/>
    <row r="49" ht="25.15" customHeight="1"/>
    <row r="50" ht="25.15" customHeight="1"/>
    <row r="51" ht="25.15" customHeight="1"/>
    <row r="52" ht="25.15" customHeight="1"/>
    <row r="53" ht="25.15" customHeight="1"/>
    <row r="54" ht="25.15" customHeight="1"/>
    <row r="55" ht="25.15" customHeight="1"/>
    <row r="56" ht="25.15" customHeight="1"/>
    <row r="57" ht="25.15" customHeight="1"/>
    <row r="58" ht="25.15" customHeight="1"/>
    <row r="59" ht="25.15" customHeight="1"/>
    <row r="60" ht="25.15" customHeight="1"/>
    <row r="61" ht="25.15" customHeight="1"/>
    <row r="62" ht="25.15" customHeight="1"/>
    <row r="63" ht="25.15" customHeight="1"/>
    <row r="64" ht="25.15" customHeight="1"/>
    <row r="65" ht="25.15" customHeight="1"/>
    <row r="66" ht="25.15" customHeight="1"/>
    <row r="67" ht="25.15" customHeight="1"/>
    <row r="68" ht="25.15" customHeight="1"/>
    <row r="69" ht="25.15" customHeight="1"/>
    <row r="70" ht="25.15" customHeight="1"/>
    <row r="71" ht="25.15" customHeight="1"/>
    <row r="72" ht="25.15" customHeight="1"/>
    <row r="73" ht="25.15" customHeight="1"/>
    <row r="74" ht="25.15" customHeight="1"/>
    <row r="75" ht="25.15" customHeight="1"/>
    <row r="76" ht="25.15" customHeight="1"/>
    <row r="77" ht="25.15" customHeight="1"/>
    <row r="78" ht="25.15" customHeight="1"/>
    <row r="79" ht="25.15" customHeight="1"/>
    <row r="80" ht="25.15" customHeight="1"/>
    <row r="81" ht="25.15" customHeight="1"/>
    <row r="82" ht="25.15" customHeight="1"/>
    <row r="83" ht="25.15" customHeight="1"/>
    <row r="84" ht="25.15" customHeight="1"/>
    <row r="85" ht="25.15" customHeight="1"/>
    <row r="86" ht="25.15" customHeight="1"/>
    <row r="87" ht="25.15" customHeight="1"/>
    <row r="88" ht="25.15" customHeight="1"/>
    <row r="89" ht="25.15" customHeight="1"/>
    <row r="90" ht="25.15" customHeight="1"/>
    <row r="91" ht="25.15" customHeight="1"/>
    <row r="92" ht="25.15" customHeight="1"/>
    <row r="93" ht="25.15" customHeight="1"/>
    <row r="94" ht="25.15" customHeight="1"/>
    <row r="95" ht="25.15" customHeight="1"/>
    <row r="96" ht="25.15" customHeight="1"/>
    <row r="97" ht="25.15" customHeight="1"/>
    <row r="98" ht="25.15" customHeight="1"/>
    <row r="99" ht="25.15" customHeight="1"/>
    <row r="100" ht="25.15" customHeight="1"/>
    <row r="101" ht="25.15" customHeight="1"/>
    <row r="102" ht="25.15" customHeight="1"/>
    <row r="103" ht="25.15" customHeight="1"/>
    <row r="104" ht="25.15" customHeight="1"/>
    <row r="105" ht="25.15" customHeight="1"/>
    <row r="106" ht="25.15" customHeight="1"/>
    <row r="107" ht="25.15" customHeight="1"/>
    <row r="108" ht="25.15" customHeight="1"/>
    <row r="109" ht="25.15" customHeight="1"/>
    <row r="110" ht="25.15" customHeight="1"/>
    <row r="111" ht="25.15" customHeight="1"/>
    <row r="112" ht="25.15" customHeight="1"/>
    <row r="113" ht="25.15" customHeight="1"/>
    <row r="114" ht="25.15" customHeight="1"/>
    <row r="115" ht="25.15" customHeight="1"/>
    <row r="116" ht="25.15" customHeight="1"/>
    <row r="117" ht="25.15" customHeight="1"/>
    <row r="118" ht="25.15" customHeight="1"/>
    <row r="119" ht="25.15" customHeight="1"/>
    <row r="120" ht="25.15" customHeight="1"/>
    <row r="121" ht="25.15" customHeight="1"/>
    <row r="122" ht="25.15" customHeight="1"/>
    <row r="123" ht="25.15" customHeight="1"/>
    <row r="124" ht="25.15" customHeight="1"/>
    <row r="125" ht="25.15" customHeight="1"/>
    <row r="126" ht="25.15" customHeight="1"/>
    <row r="127" ht="25.15" customHeight="1"/>
    <row r="128" ht="25.15" customHeight="1"/>
    <row r="129" ht="25.15" customHeight="1"/>
    <row r="130" ht="25.15" customHeight="1"/>
    <row r="131" ht="25.15" customHeight="1"/>
    <row r="132" ht="25.15" customHeight="1"/>
    <row r="133" ht="25.15" customHeight="1"/>
    <row r="134" ht="25.15" customHeight="1"/>
    <row r="135" ht="25.15" customHeight="1"/>
    <row r="136" ht="25.15" customHeight="1"/>
    <row r="137" ht="25.15" customHeight="1"/>
    <row r="138" ht="25.15" customHeight="1"/>
    <row r="139" ht="25.15" customHeight="1"/>
    <row r="140" ht="25.15" customHeight="1"/>
    <row r="141" ht="25.15" customHeight="1"/>
    <row r="142" ht="25.15" customHeight="1"/>
    <row r="143" ht="25.15" customHeight="1"/>
    <row r="144" ht="25.15" customHeight="1"/>
    <row r="145" ht="25.15" customHeight="1"/>
    <row r="146" ht="25.15" customHeight="1"/>
    <row r="147" ht="25.15" customHeight="1"/>
    <row r="148" ht="25.15" customHeight="1"/>
    <row r="149" ht="25.15" customHeight="1"/>
    <row r="150" ht="25.15" customHeight="1"/>
    <row r="151" ht="25.15" customHeight="1"/>
    <row r="152" ht="25.15" customHeight="1"/>
    <row r="153" ht="25.15" customHeight="1"/>
    <row r="154" ht="25.15" customHeight="1"/>
    <row r="155" ht="25.15" customHeight="1"/>
    <row r="156" ht="25.15" customHeight="1"/>
    <row r="157" ht="25.15" customHeight="1"/>
    <row r="158" ht="25.15" customHeight="1"/>
    <row r="159" ht="25.15" customHeight="1"/>
    <row r="160" ht="25.15" customHeight="1"/>
    <row r="161" ht="25.15" customHeight="1"/>
    <row r="162" ht="25.15" customHeight="1"/>
    <row r="163" ht="25.15" customHeight="1"/>
    <row r="164" ht="25.15" customHeight="1"/>
    <row r="165" ht="25.15" customHeight="1"/>
    <row r="166" ht="25.15" customHeight="1"/>
    <row r="167" ht="25.15" customHeight="1"/>
    <row r="168" ht="25.15" customHeight="1"/>
    <row r="169" ht="25.15" customHeight="1"/>
    <row r="170" ht="25.15" customHeight="1"/>
    <row r="171" ht="25.15" customHeight="1"/>
    <row r="172" ht="25.15" customHeight="1"/>
    <row r="173" ht="25.15" customHeight="1"/>
    <row r="174" ht="25.15" customHeight="1"/>
    <row r="175" ht="25.15" customHeight="1"/>
    <row r="176" ht="25.15" customHeight="1"/>
    <row r="177" ht="25.15" customHeight="1"/>
    <row r="178" ht="25.15" customHeight="1"/>
    <row r="179" ht="25.15" customHeight="1"/>
    <row r="180" ht="25.15" customHeight="1"/>
    <row r="181" ht="25.15" customHeight="1"/>
    <row r="182" ht="25.15" customHeight="1"/>
    <row r="183" ht="25.15" customHeight="1"/>
    <row r="184" ht="25.15" customHeight="1"/>
    <row r="185" ht="25.15" customHeight="1"/>
    <row r="186" ht="25.15" customHeight="1"/>
    <row r="187" ht="25.15" customHeight="1"/>
    <row r="188" ht="25.15" customHeight="1"/>
    <row r="189" ht="25.15" customHeight="1"/>
    <row r="190" ht="25.15" customHeight="1"/>
    <row r="191" ht="25.15" customHeight="1"/>
    <row r="192" ht="25.15" customHeight="1"/>
    <row r="193" ht="25.15" customHeight="1"/>
    <row r="194" ht="25.15" customHeight="1"/>
    <row r="195" ht="25.15" customHeight="1"/>
    <row r="196" ht="25.15" customHeight="1"/>
    <row r="197" ht="25.15" customHeight="1"/>
    <row r="198" ht="25.15" customHeight="1"/>
    <row r="199" ht="25.15" customHeight="1"/>
    <row r="200" ht="25.15" customHeight="1"/>
    <row r="201" ht="25.15" customHeight="1"/>
    <row r="202" ht="25.15" customHeight="1"/>
    <row r="203" ht="25.15" customHeight="1"/>
    <row r="204" ht="25.15" customHeight="1"/>
    <row r="205" ht="25.15" customHeight="1"/>
    <row r="206" ht="25.15" customHeight="1"/>
    <row r="207" ht="25.15" customHeight="1"/>
    <row r="208" ht="25.15" customHeight="1"/>
    <row r="209" ht="25.15" customHeight="1"/>
    <row r="210" ht="25.15" customHeight="1"/>
    <row r="211" ht="25.15" customHeight="1"/>
    <row r="212" ht="25.15" customHeight="1"/>
    <row r="213" ht="25.15" customHeight="1"/>
    <row r="214" ht="25.15" customHeight="1"/>
    <row r="215" ht="25.15" customHeight="1"/>
    <row r="216" ht="25.15" customHeight="1"/>
    <row r="217" ht="25.15" customHeight="1"/>
    <row r="218" ht="25.15" customHeight="1"/>
    <row r="219" ht="25.15" customHeight="1"/>
    <row r="220" ht="25.15" customHeight="1"/>
    <row r="221" ht="25.15" customHeight="1"/>
    <row r="222" ht="25.15" customHeight="1"/>
    <row r="223" ht="25.15" customHeight="1"/>
    <row r="224" ht="25.15" customHeight="1"/>
    <row r="225" ht="25.15" customHeight="1"/>
    <row r="226" ht="25.15" customHeight="1"/>
    <row r="227" ht="25.15" customHeight="1"/>
    <row r="228" ht="25.15" customHeight="1"/>
    <row r="229" ht="25.15" customHeight="1"/>
    <row r="230" ht="25.15" customHeight="1"/>
    <row r="231" ht="25.15" customHeight="1"/>
    <row r="232" ht="25.15" customHeight="1"/>
    <row r="233" ht="25.15" customHeight="1"/>
    <row r="234" ht="25.15" customHeight="1"/>
    <row r="235" ht="25.15" customHeight="1"/>
    <row r="236" ht="25.15" customHeight="1"/>
    <row r="237" ht="25.15" customHeight="1"/>
    <row r="238" ht="25.15" customHeight="1"/>
    <row r="239" ht="25.15" customHeight="1"/>
    <row r="240" ht="25.15" customHeight="1"/>
    <row r="241" ht="25.15" customHeight="1"/>
    <row r="242" ht="25.15" customHeight="1"/>
    <row r="243" ht="25.15" customHeight="1"/>
    <row r="244" ht="25.15" customHeight="1"/>
    <row r="245" ht="25.15" customHeight="1"/>
    <row r="246" ht="25.15" customHeight="1"/>
    <row r="247" ht="25.15" customHeight="1"/>
    <row r="248" ht="25.15" customHeight="1"/>
    <row r="249" ht="25.15" customHeight="1"/>
    <row r="250" ht="25.15" customHeight="1"/>
    <row r="251" ht="25.15" customHeight="1"/>
    <row r="252" ht="25.15" customHeight="1"/>
    <row r="253" ht="25.15" customHeight="1"/>
    <row r="254" ht="25.15" customHeight="1"/>
    <row r="255" ht="25.15" customHeight="1"/>
    <row r="256" ht="25.15" customHeight="1"/>
    <row r="257" ht="25.15" customHeight="1"/>
    <row r="258" ht="25.15" customHeight="1"/>
    <row r="259" ht="25.15" customHeight="1"/>
    <row r="260" ht="25.15" customHeight="1"/>
    <row r="261" ht="25.15" customHeight="1"/>
    <row r="262" ht="25.15" customHeight="1"/>
    <row r="263" ht="25.15" customHeight="1"/>
    <row r="264" ht="25.15" customHeight="1"/>
    <row r="265" ht="25.15" customHeight="1"/>
    <row r="266" ht="25.15" customHeight="1"/>
    <row r="267" ht="25.15" customHeight="1"/>
    <row r="268" ht="25.15" customHeight="1"/>
    <row r="269" ht="25.15" customHeight="1"/>
    <row r="270" ht="25.15" customHeight="1"/>
    <row r="271" ht="25.15" customHeight="1"/>
    <row r="272" ht="25.15" customHeight="1"/>
    <row r="273" ht="25.15" customHeight="1"/>
    <row r="274" ht="25.15" customHeight="1"/>
    <row r="275" ht="25.15" customHeight="1"/>
    <row r="276" ht="25.15" customHeight="1"/>
    <row r="277" ht="25.15" customHeight="1"/>
    <row r="278" ht="25.15" customHeight="1"/>
    <row r="279" ht="25.15" customHeight="1"/>
    <row r="280" ht="25.15" customHeight="1"/>
    <row r="281" ht="25.15" customHeight="1"/>
    <row r="282" ht="25.15" customHeight="1"/>
    <row r="283" ht="25.15" customHeight="1"/>
    <row r="284" ht="25.15" customHeight="1"/>
    <row r="285" ht="25.15" customHeight="1"/>
    <row r="286" ht="25.15" customHeight="1"/>
    <row r="287" ht="25.15" customHeight="1"/>
    <row r="288" ht="25.15" customHeight="1"/>
    <row r="289" ht="25.15" customHeight="1"/>
    <row r="290" ht="25.15" customHeight="1"/>
    <row r="291" ht="25.15" customHeight="1"/>
    <row r="292" ht="25.15" customHeight="1"/>
    <row r="293" ht="25.15" customHeight="1"/>
    <row r="294" ht="25.15" customHeight="1"/>
    <row r="295" ht="25.15" customHeight="1"/>
    <row r="296" ht="25.15" customHeight="1"/>
    <row r="297" ht="25.15" customHeight="1"/>
    <row r="298" ht="25.15" customHeight="1"/>
    <row r="299" ht="25.15" customHeight="1"/>
    <row r="300" ht="25.15" customHeight="1"/>
    <row r="301" ht="25.15" customHeight="1"/>
    <row r="302" ht="25.15" customHeight="1"/>
    <row r="303" ht="25.15" customHeight="1"/>
    <row r="304" ht="25.15" customHeight="1"/>
    <row r="305" ht="25.15" customHeight="1"/>
    <row r="306" ht="25.15" customHeight="1"/>
    <row r="307" ht="25.15" customHeight="1"/>
    <row r="308" ht="25.15" customHeight="1"/>
    <row r="309" ht="25.15" customHeight="1"/>
    <row r="310" ht="25.15" customHeight="1"/>
    <row r="311" ht="25.15" customHeight="1"/>
    <row r="312" ht="25.15" customHeight="1"/>
    <row r="313" ht="25.15" customHeight="1"/>
    <row r="314" ht="25.15" customHeight="1"/>
    <row r="315" ht="25.15" customHeight="1"/>
    <row r="316" ht="25.15" customHeight="1"/>
    <row r="317" ht="25.15" customHeight="1"/>
    <row r="318" ht="25.15" customHeight="1"/>
    <row r="319" ht="25.15" customHeight="1"/>
    <row r="320" ht="25.15" customHeight="1"/>
    <row r="321" ht="25.15" customHeight="1"/>
    <row r="322" ht="25.15" customHeight="1"/>
    <row r="323" ht="25.15" customHeight="1"/>
    <row r="324" ht="25.15" customHeight="1"/>
    <row r="325" ht="25.15" customHeight="1"/>
    <row r="326" ht="25.15" customHeight="1"/>
    <row r="327" ht="25.15" customHeight="1"/>
    <row r="328" ht="25.15" customHeight="1"/>
    <row r="329" ht="25.15" customHeight="1"/>
    <row r="330" ht="25.15" customHeight="1"/>
    <row r="331" ht="25.15" customHeight="1"/>
    <row r="332" ht="25.15" customHeight="1"/>
    <row r="333" ht="25.15" customHeight="1"/>
    <row r="334" ht="25.15" customHeight="1"/>
    <row r="335" ht="25.15" customHeight="1"/>
    <row r="336" ht="25.15" customHeight="1"/>
    <row r="337" ht="25.15" customHeight="1"/>
    <row r="338" ht="25.15" customHeight="1"/>
    <row r="339" ht="25.15" customHeight="1"/>
    <row r="340" ht="25.15" customHeight="1"/>
    <row r="341" ht="25.15" customHeight="1"/>
    <row r="342" ht="25.15" customHeight="1"/>
    <row r="343" ht="25.15" customHeight="1"/>
    <row r="344" ht="25.15" customHeight="1"/>
    <row r="345" ht="25.15" customHeight="1"/>
    <row r="346" ht="25.15" customHeight="1"/>
    <row r="347" ht="25.15" customHeight="1"/>
    <row r="348" ht="25.15" customHeight="1"/>
    <row r="349" ht="25.15" customHeight="1"/>
    <row r="350" ht="25.15" customHeight="1"/>
    <row r="351" ht="25.15" customHeight="1"/>
    <row r="352" ht="25.15" customHeight="1"/>
    <row r="353" ht="25.15" customHeight="1"/>
    <row r="354" ht="25.15" customHeight="1"/>
    <row r="355" ht="25.15" customHeight="1"/>
    <row r="356" ht="25.15" customHeight="1"/>
    <row r="357" ht="25.15" customHeight="1"/>
    <row r="358" ht="25.15" customHeight="1"/>
    <row r="359" ht="25.15" customHeight="1"/>
    <row r="360" ht="25.15" customHeight="1"/>
    <row r="361" ht="25.15" customHeight="1"/>
    <row r="362" ht="25.15" customHeight="1"/>
    <row r="363" ht="25.15" customHeight="1"/>
    <row r="364" ht="25.15" customHeight="1"/>
    <row r="365" ht="25.15" customHeight="1"/>
    <row r="366" ht="25.15" customHeight="1"/>
    <row r="367" ht="25.15" customHeight="1"/>
    <row r="368" ht="25.15" customHeight="1"/>
    <row r="369" ht="25.15" customHeight="1"/>
    <row r="370" ht="25.15" customHeight="1"/>
    <row r="371" ht="25.15" customHeight="1"/>
    <row r="372" ht="25.15" customHeight="1"/>
    <row r="373" ht="25.15" customHeight="1"/>
    <row r="374" ht="25.15" customHeight="1"/>
    <row r="375" ht="25.15" customHeight="1"/>
    <row r="376" ht="25.15" customHeight="1"/>
    <row r="377" ht="25.15" customHeight="1"/>
    <row r="378" ht="25.15" customHeight="1"/>
    <row r="379" ht="25.15" customHeight="1"/>
    <row r="380" ht="25.15" customHeight="1"/>
    <row r="381" ht="25.15" customHeight="1"/>
    <row r="382" ht="25.15" customHeight="1"/>
    <row r="383" ht="25.15" customHeight="1"/>
    <row r="384" ht="25.15" customHeight="1"/>
    <row r="385" ht="25.15" customHeight="1"/>
    <row r="386" ht="25.15" customHeight="1"/>
    <row r="387" ht="25.15" customHeight="1"/>
    <row r="388" ht="25.15" customHeight="1"/>
    <row r="389" ht="25.15" customHeight="1"/>
    <row r="390" ht="25.15" customHeight="1"/>
    <row r="391" ht="25.15" customHeight="1"/>
    <row r="392" ht="25.15" customHeight="1"/>
    <row r="393" ht="25.15" customHeight="1"/>
    <row r="394" ht="25.15" customHeight="1"/>
    <row r="395" ht="25.15" customHeight="1"/>
    <row r="396" ht="25.15" customHeight="1"/>
    <row r="397" ht="25.15" customHeight="1"/>
    <row r="398" ht="25.15" customHeight="1"/>
    <row r="399" ht="25.15" customHeight="1"/>
    <row r="400" ht="25.15" customHeight="1"/>
    <row r="401" ht="25.15" customHeight="1"/>
    <row r="402" ht="25.15" customHeight="1"/>
    <row r="403" ht="25.15" customHeight="1"/>
    <row r="404" ht="25.15" customHeight="1"/>
    <row r="405" ht="25.15" customHeight="1"/>
    <row r="406" ht="25.15" customHeight="1"/>
    <row r="407" ht="25.15" customHeight="1"/>
    <row r="408" ht="25.15" customHeight="1"/>
    <row r="409" ht="25.15" customHeight="1"/>
    <row r="410" ht="25.15" customHeight="1"/>
    <row r="411" ht="25.15" customHeight="1"/>
    <row r="412" ht="25.15" customHeight="1"/>
    <row r="413" ht="25.15" customHeight="1"/>
    <row r="414" ht="25.15" customHeight="1"/>
    <row r="415" ht="25.15" customHeight="1"/>
    <row r="416" ht="25.15" customHeight="1"/>
    <row r="417" ht="25.15" customHeight="1"/>
    <row r="418" ht="25.15" customHeight="1"/>
    <row r="419" ht="25.15" customHeight="1"/>
    <row r="420" ht="25.15" customHeight="1"/>
    <row r="421" ht="25.15" customHeight="1"/>
    <row r="422" ht="25.15" customHeight="1"/>
    <row r="423" ht="25.15" customHeight="1"/>
    <row r="424" ht="25.15" customHeight="1"/>
    <row r="425" ht="25.15" customHeight="1"/>
    <row r="426" ht="25.15" customHeight="1"/>
    <row r="427" ht="25.15" customHeight="1"/>
    <row r="428" ht="25.15" customHeight="1"/>
    <row r="429" ht="25.15" customHeight="1"/>
    <row r="430" ht="25.15" customHeight="1"/>
    <row r="431" ht="25.15" customHeight="1"/>
    <row r="432" ht="25.15" customHeight="1"/>
    <row r="433" ht="25.15" customHeight="1"/>
    <row r="434" ht="25.15" customHeight="1"/>
    <row r="435" ht="25.15" customHeight="1"/>
    <row r="436" ht="25.15" customHeight="1"/>
    <row r="437" ht="25.15" customHeight="1"/>
    <row r="438" ht="25.15" customHeight="1"/>
    <row r="439" ht="25.15" customHeight="1"/>
    <row r="440" ht="25.15" customHeight="1"/>
    <row r="441" ht="25.15" customHeight="1"/>
    <row r="442" ht="25.15" customHeight="1"/>
    <row r="443" ht="25.15" customHeight="1"/>
    <row r="444" ht="25.15" customHeight="1"/>
    <row r="445" ht="25.15" customHeight="1"/>
    <row r="446" ht="25.15" customHeight="1"/>
    <row r="447" ht="25.15" customHeight="1"/>
    <row r="448" ht="25.15" customHeight="1"/>
    <row r="449" ht="25.15" customHeight="1"/>
    <row r="450" ht="25.15" customHeight="1"/>
    <row r="451" ht="25.15" customHeight="1"/>
    <row r="452" ht="25.15" customHeight="1"/>
    <row r="453" ht="25.15" customHeight="1"/>
    <row r="454" ht="25.15" customHeight="1"/>
    <row r="455" ht="25.15" customHeight="1"/>
    <row r="456" ht="25.15" customHeight="1"/>
    <row r="457" ht="25.15" customHeight="1"/>
    <row r="458" ht="25.15" customHeight="1"/>
    <row r="459" ht="25.15" customHeight="1"/>
    <row r="460" ht="25.15" customHeight="1"/>
    <row r="461" ht="25.15" customHeight="1"/>
    <row r="462" ht="25.15" customHeight="1"/>
    <row r="463" ht="25.15" customHeight="1"/>
    <row r="464" ht="25.15" customHeight="1"/>
    <row r="465" ht="25.15" customHeight="1"/>
    <row r="466" ht="25.15" customHeight="1"/>
    <row r="467" ht="25.15" customHeight="1"/>
    <row r="468" ht="25.15" customHeight="1"/>
    <row r="469" ht="25.15" customHeight="1"/>
    <row r="470" ht="25.15" customHeight="1"/>
    <row r="471" ht="25.15" customHeight="1"/>
    <row r="472" ht="25.15" customHeight="1"/>
    <row r="473" ht="25.15" customHeight="1"/>
    <row r="474" ht="25.15" customHeight="1"/>
    <row r="475" ht="25.15" customHeight="1"/>
    <row r="476" ht="25.15" customHeight="1"/>
    <row r="477" ht="25.15" customHeight="1"/>
    <row r="478" ht="25.15" customHeight="1"/>
    <row r="479" ht="25.15" customHeight="1"/>
    <row r="480" ht="25.15" customHeight="1"/>
    <row r="481" ht="25.15" customHeight="1"/>
    <row r="482" ht="25.15" customHeight="1"/>
    <row r="483" ht="25.15" customHeight="1"/>
    <row r="484" ht="25.15" customHeight="1"/>
    <row r="485" ht="25.15" customHeight="1"/>
    <row r="486" ht="25.15" customHeight="1"/>
    <row r="487" ht="25.15" customHeight="1"/>
    <row r="488" ht="25.15" customHeight="1"/>
    <row r="489" ht="25.15" customHeight="1"/>
    <row r="490" ht="25.15" customHeight="1"/>
    <row r="491" ht="25.15" customHeight="1"/>
    <row r="492" ht="25.15" customHeight="1"/>
    <row r="493" ht="25.15" customHeight="1"/>
    <row r="494" ht="25.15" customHeight="1"/>
    <row r="495" ht="25.15" customHeight="1"/>
    <row r="496" ht="25.15" customHeight="1"/>
    <row r="497" ht="25.15" customHeight="1"/>
    <row r="498" ht="25.15" customHeight="1"/>
    <row r="499" ht="25.15" customHeight="1"/>
    <row r="500" ht="25.15" customHeight="1"/>
    <row r="501" ht="25.15" customHeight="1"/>
    <row r="502" ht="25.15" customHeight="1"/>
    <row r="503" ht="25.15" customHeight="1"/>
    <row r="504" ht="25.15" customHeight="1"/>
    <row r="505" ht="25.15" customHeight="1"/>
    <row r="506" ht="25.15" customHeight="1"/>
    <row r="507" ht="25.15" customHeight="1"/>
    <row r="508" ht="25.15" customHeight="1"/>
    <row r="509" ht="25.15" customHeight="1"/>
    <row r="510" ht="25.15" customHeight="1"/>
    <row r="511" ht="25.15" customHeight="1"/>
    <row r="512" ht="25.15" customHeight="1"/>
    <row r="513" ht="25.15" customHeight="1"/>
    <row r="514" ht="25.15" customHeight="1"/>
    <row r="515" ht="25.15" customHeight="1"/>
    <row r="516" ht="25.15" customHeight="1"/>
    <row r="517" ht="25.15" customHeight="1"/>
    <row r="518" ht="25.15" customHeight="1"/>
    <row r="519" ht="25.15" customHeight="1"/>
    <row r="520" ht="25.15" customHeight="1"/>
    <row r="521" ht="25.15" customHeight="1"/>
    <row r="522" ht="25.15" customHeight="1"/>
    <row r="523" ht="25.15" customHeight="1"/>
    <row r="524" ht="25.15" customHeight="1"/>
    <row r="525" ht="25.15" customHeight="1"/>
    <row r="526" ht="25.15" customHeight="1"/>
    <row r="527" ht="25.15" customHeight="1"/>
    <row r="528" ht="25.15" customHeight="1"/>
    <row r="529" ht="25.15" customHeight="1"/>
    <row r="530" ht="25.15" customHeight="1"/>
    <row r="531" ht="25.15" customHeight="1"/>
    <row r="532" ht="25.15" customHeight="1"/>
    <row r="533" ht="25.15" customHeight="1"/>
    <row r="534" ht="25.15" customHeight="1"/>
    <row r="535" ht="25.15" customHeight="1"/>
    <row r="536" ht="25.15" customHeight="1"/>
    <row r="537" ht="25.15" customHeight="1"/>
    <row r="538" ht="25.15" customHeight="1"/>
    <row r="539" ht="25.15" customHeight="1"/>
    <row r="540" ht="25.15" customHeight="1"/>
    <row r="541" ht="25.15" customHeight="1"/>
    <row r="542" ht="25.15" customHeight="1"/>
    <row r="543" ht="25.15" customHeight="1"/>
    <row r="544" ht="25.15" customHeight="1"/>
    <row r="545" ht="25.15" customHeight="1"/>
    <row r="546" ht="25.15" customHeight="1"/>
    <row r="547" ht="25.15" customHeight="1"/>
    <row r="548" ht="25.15" customHeight="1"/>
    <row r="549" ht="25.15" customHeight="1"/>
    <row r="550" ht="25.15" customHeight="1"/>
    <row r="551" ht="25.15" customHeight="1"/>
    <row r="552" ht="25.15" customHeight="1"/>
    <row r="553" ht="25.15" customHeight="1"/>
    <row r="554" ht="25.15" customHeight="1"/>
    <row r="555" ht="25.15" customHeight="1"/>
    <row r="556" ht="25.15" customHeight="1"/>
    <row r="557" ht="25.15" customHeight="1"/>
    <row r="558" ht="25.15" customHeight="1"/>
    <row r="559" ht="25.15" customHeight="1"/>
    <row r="560" ht="25.15" customHeight="1"/>
    <row r="561" ht="25.15" customHeight="1"/>
    <row r="562" ht="25.15" customHeight="1"/>
    <row r="563" ht="25.15" customHeight="1"/>
    <row r="564" ht="25.15" customHeight="1"/>
    <row r="565" ht="25.15" customHeight="1"/>
    <row r="566" ht="25.15" customHeight="1"/>
    <row r="567" ht="25.15" customHeight="1"/>
    <row r="568" ht="25.15" customHeight="1"/>
    <row r="569" ht="25.15" customHeight="1"/>
    <row r="570" ht="25.15" customHeight="1"/>
    <row r="571" ht="25.15" customHeight="1"/>
    <row r="572" ht="25.15" customHeight="1"/>
    <row r="573" ht="25.15" customHeight="1"/>
    <row r="574" ht="25.15" customHeight="1"/>
    <row r="575" ht="25.15" customHeight="1"/>
    <row r="576" ht="25.15" customHeight="1"/>
    <row r="577" ht="25.15" customHeight="1"/>
    <row r="578" ht="25.15" customHeight="1"/>
    <row r="579" ht="25.15" customHeight="1"/>
    <row r="580" ht="25.15" customHeight="1"/>
    <row r="581" ht="25.15" customHeight="1"/>
    <row r="582" ht="25.15" customHeight="1"/>
    <row r="583" ht="25.15" customHeight="1"/>
    <row r="584" ht="25.15" customHeight="1"/>
    <row r="585" ht="25.15" customHeight="1"/>
    <row r="586" ht="25.15" customHeight="1"/>
    <row r="587" ht="25.15" customHeight="1"/>
    <row r="588" ht="25.15" customHeight="1"/>
    <row r="589" ht="25.15" customHeight="1"/>
    <row r="590" ht="25.15" customHeight="1"/>
    <row r="591" ht="25.15" customHeight="1"/>
    <row r="592" ht="25.15" customHeight="1"/>
    <row r="593" ht="25.15" customHeight="1"/>
    <row r="594" ht="25.15" customHeight="1"/>
    <row r="595" ht="25.15" customHeight="1"/>
    <row r="596" ht="25.15" customHeight="1"/>
    <row r="597" ht="25.15" customHeight="1"/>
    <row r="598" ht="25.15" customHeight="1"/>
    <row r="599" ht="25.15" customHeight="1"/>
    <row r="600" ht="25.15" customHeight="1"/>
    <row r="601" ht="25.15" customHeight="1"/>
    <row r="602" ht="25.15" customHeight="1"/>
    <row r="603" ht="25.15" customHeight="1"/>
    <row r="604" ht="25.15" customHeight="1"/>
    <row r="605" ht="25.15" customHeight="1"/>
    <row r="606" ht="25.15" customHeight="1"/>
    <row r="607" ht="25.15" customHeight="1"/>
    <row r="608" ht="25.15" customHeight="1"/>
    <row r="609" ht="25.15" customHeight="1"/>
    <row r="610" ht="25.15" customHeight="1"/>
    <row r="611" ht="25.15" customHeight="1"/>
    <row r="612" ht="25.15" customHeight="1"/>
    <row r="613" ht="25.15" customHeight="1"/>
    <row r="614" ht="25.15" customHeight="1"/>
    <row r="615" ht="25.15" customHeight="1"/>
    <row r="616" ht="25.15" customHeight="1"/>
    <row r="617" ht="25.15" customHeight="1"/>
    <row r="618" ht="25.15" customHeight="1"/>
    <row r="619" ht="25.15" customHeight="1"/>
    <row r="620" ht="25.15" customHeight="1"/>
    <row r="621" ht="25.15" customHeight="1"/>
    <row r="622" ht="25.15" customHeight="1"/>
    <row r="623" ht="25.15" customHeight="1"/>
    <row r="624" ht="25.15" customHeight="1"/>
    <row r="625" ht="25.15" customHeight="1"/>
    <row r="626" ht="25.15" customHeight="1"/>
    <row r="627" ht="25.15" customHeight="1"/>
    <row r="628" ht="25.15" customHeight="1"/>
    <row r="629" ht="25.15" customHeight="1"/>
    <row r="630" ht="25.15" customHeight="1"/>
    <row r="631" ht="25.15" customHeight="1"/>
    <row r="632" ht="25.15" customHeight="1"/>
    <row r="633" ht="25.15" customHeight="1"/>
    <row r="634" ht="25.15" customHeight="1"/>
    <row r="635" ht="25.15" customHeight="1"/>
    <row r="636" ht="25.15" customHeight="1"/>
    <row r="637" ht="25.15" customHeight="1"/>
    <row r="638" ht="25.15" customHeight="1"/>
    <row r="639" ht="25.15" customHeight="1"/>
    <row r="640" ht="25.15" customHeight="1"/>
    <row r="641" ht="25.15" customHeight="1"/>
    <row r="642" ht="25.15" customHeight="1"/>
    <row r="643" ht="25.15" customHeight="1"/>
    <row r="644" ht="25.15" customHeight="1"/>
    <row r="645" ht="25.15" customHeight="1"/>
    <row r="646" ht="25.15" customHeight="1"/>
    <row r="647" ht="25.15" customHeight="1"/>
    <row r="648" ht="25.15" customHeight="1"/>
    <row r="649" ht="25.15" customHeight="1"/>
    <row r="650" ht="25.15" customHeight="1"/>
    <row r="651" ht="25.15" customHeight="1"/>
    <row r="652" ht="25.15" customHeight="1"/>
    <row r="653" ht="25.15" customHeight="1"/>
    <row r="654" ht="25.15" customHeight="1"/>
    <row r="655" ht="25.15" customHeight="1"/>
    <row r="656" ht="25.15" customHeight="1"/>
    <row r="657" ht="25.15" customHeight="1"/>
    <row r="658" ht="25.15" customHeight="1"/>
    <row r="659" ht="25.15" customHeight="1"/>
    <row r="660" ht="25.15" customHeight="1"/>
    <row r="661" ht="25.15" customHeight="1"/>
    <row r="662" ht="25.15" customHeight="1"/>
    <row r="663" ht="25.15" customHeight="1"/>
    <row r="664" ht="25.15" customHeight="1"/>
    <row r="665" ht="25.15" customHeight="1"/>
    <row r="666" ht="25.15" customHeight="1"/>
    <row r="667" ht="25.15" customHeight="1"/>
    <row r="668" ht="25.15" customHeight="1"/>
    <row r="669" ht="25.15" customHeight="1"/>
    <row r="670" ht="25.15" customHeight="1"/>
    <row r="671" ht="25.15" customHeight="1"/>
    <row r="672" ht="25.15" customHeight="1"/>
    <row r="673" ht="25.15" customHeight="1"/>
    <row r="674" ht="25.15" customHeight="1"/>
    <row r="675" ht="25.15" customHeight="1"/>
    <row r="676" ht="25.15" customHeight="1"/>
    <row r="677" ht="25.15" customHeight="1"/>
    <row r="678" ht="25.15" customHeight="1"/>
    <row r="679" ht="25.15" customHeight="1"/>
    <row r="680" ht="25.15" customHeight="1"/>
    <row r="681" ht="25.15" customHeight="1"/>
    <row r="682" ht="25.15" customHeight="1"/>
    <row r="683" ht="25.15" customHeight="1"/>
    <row r="684" ht="25.15" customHeight="1"/>
    <row r="685" ht="25.15" customHeight="1"/>
    <row r="686" ht="25.15" customHeight="1"/>
    <row r="687" ht="25.15" customHeight="1"/>
    <row r="688" ht="25.15" customHeight="1"/>
    <row r="689" ht="25.15" customHeight="1"/>
    <row r="690" ht="25.15" customHeight="1"/>
    <row r="691" ht="25.15" customHeight="1"/>
    <row r="692" ht="25.15" customHeight="1"/>
    <row r="693" ht="25.15" customHeight="1"/>
    <row r="694" ht="25.15" customHeight="1"/>
    <row r="695" ht="25.15" customHeight="1"/>
    <row r="696" ht="25.15" customHeight="1"/>
    <row r="697" ht="25.15" customHeight="1"/>
    <row r="698" ht="25.15" customHeight="1"/>
    <row r="699" ht="25.15" customHeight="1"/>
    <row r="700" ht="25.15" customHeight="1"/>
    <row r="701" ht="25.15" customHeight="1"/>
    <row r="702" ht="25.15" customHeight="1"/>
    <row r="703" ht="25.15" customHeight="1"/>
    <row r="704" ht="25.15" customHeight="1"/>
    <row r="705" ht="25.15" customHeight="1"/>
    <row r="706" ht="25.15" customHeight="1"/>
    <row r="707" ht="25.15" customHeight="1"/>
    <row r="708" ht="25.15" customHeight="1"/>
    <row r="709" ht="25.15" customHeight="1"/>
    <row r="710" ht="25.15" customHeight="1"/>
    <row r="711" ht="25.15" customHeight="1"/>
    <row r="712" ht="25.15" customHeight="1"/>
    <row r="713" ht="25.15" customHeight="1"/>
    <row r="714" ht="25.15" customHeight="1"/>
    <row r="715" ht="25.15" customHeight="1"/>
    <row r="716" ht="25.15" customHeight="1"/>
    <row r="717" ht="25.15" customHeight="1"/>
    <row r="718" ht="25.15" customHeight="1"/>
    <row r="719" ht="25.15" customHeight="1"/>
    <row r="720" ht="25.15" customHeight="1"/>
    <row r="721" ht="25.15" customHeight="1"/>
    <row r="722" ht="25.15" customHeight="1"/>
    <row r="723" ht="25.15" customHeight="1"/>
    <row r="724" ht="25.15" customHeight="1"/>
    <row r="725" ht="25.15" customHeight="1"/>
    <row r="726" ht="25.15" customHeight="1"/>
    <row r="727" ht="25.15" customHeight="1"/>
    <row r="728" ht="25.15" customHeight="1"/>
    <row r="729" ht="25.15" customHeight="1"/>
    <row r="730" ht="25.15" customHeight="1"/>
    <row r="731" ht="25.15" customHeight="1"/>
    <row r="732" ht="25.15" customHeight="1"/>
    <row r="733" ht="25.15" customHeight="1"/>
    <row r="734" ht="25.15" customHeight="1"/>
    <row r="735" ht="25.15" customHeight="1"/>
    <row r="736" ht="25.15" customHeight="1"/>
    <row r="737" ht="25.15" customHeight="1"/>
    <row r="738" ht="25.15" customHeight="1"/>
    <row r="739" ht="25.15" customHeight="1"/>
    <row r="740" ht="25.15" customHeight="1"/>
    <row r="741" ht="25.15" customHeight="1"/>
    <row r="742" ht="25.15" customHeight="1"/>
    <row r="743" ht="25.15" customHeight="1"/>
    <row r="744" ht="25.15" customHeight="1"/>
    <row r="745" ht="25.15" customHeight="1"/>
    <row r="746" ht="25.15" customHeight="1"/>
    <row r="747" ht="25.15" customHeight="1"/>
    <row r="748" ht="25.15" customHeight="1"/>
    <row r="749" ht="25.15" customHeight="1"/>
    <row r="750" ht="25.15" customHeight="1"/>
    <row r="751" ht="25.15" customHeight="1"/>
    <row r="752" ht="25.15" customHeight="1"/>
    <row r="753" ht="25.15" customHeight="1"/>
    <row r="754" ht="25.15" customHeight="1"/>
    <row r="755" ht="25.15" customHeight="1"/>
    <row r="756" ht="25.15" customHeight="1"/>
    <row r="757" ht="25.15" customHeight="1"/>
    <row r="758" ht="25.15" customHeight="1"/>
    <row r="759" ht="25.15" customHeight="1"/>
    <row r="760" ht="25.15" customHeight="1"/>
    <row r="761" ht="25.15" customHeight="1"/>
    <row r="762" ht="25.15" customHeight="1"/>
    <row r="763" ht="25.15" customHeight="1"/>
    <row r="764" ht="25.15" customHeight="1"/>
    <row r="765" ht="25.15" customHeight="1"/>
    <row r="766" ht="25.15" customHeight="1"/>
    <row r="767" ht="25.15" customHeight="1"/>
    <row r="768" ht="25.15" customHeight="1"/>
    <row r="769" ht="25.15" customHeight="1"/>
    <row r="770" ht="25.15" customHeight="1"/>
    <row r="771" ht="25.15" customHeight="1"/>
    <row r="772" ht="25.15" customHeight="1"/>
    <row r="773" ht="25.15" customHeight="1"/>
    <row r="774" ht="25.15" customHeight="1"/>
    <row r="775" ht="25.15" customHeight="1"/>
    <row r="776" ht="25.15" customHeight="1"/>
    <row r="777" ht="25.15" customHeight="1"/>
    <row r="778" ht="25.15" customHeight="1"/>
    <row r="779" ht="25.15" customHeight="1"/>
    <row r="780" ht="25.15" customHeight="1"/>
    <row r="781" ht="25.15" customHeight="1"/>
    <row r="782" ht="25.15" customHeight="1"/>
    <row r="783" ht="25.15" customHeight="1"/>
    <row r="784" ht="25.15" customHeight="1"/>
    <row r="785" ht="25.15" customHeight="1"/>
    <row r="786" ht="25.15" customHeight="1"/>
    <row r="787" ht="25.15" customHeight="1"/>
    <row r="788" ht="25.15" customHeight="1"/>
    <row r="789" ht="25.15" customHeight="1"/>
    <row r="790" ht="25.15" customHeight="1"/>
    <row r="791" ht="25.15" customHeight="1"/>
    <row r="792" ht="25.15" customHeight="1"/>
    <row r="793" ht="25.15" customHeight="1"/>
    <row r="794" ht="25.15" customHeight="1"/>
    <row r="795" ht="25.15" customHeight="1"/>
    <row r="796" ht="25.15" customHeight="1"/>
    <row r="797" ht="25.15" customHeight="1"/>
    <row r="798" ht="25.15" customHeight="1"/>
    <row r="799" ht="25.15" customHeight="1"/>
    <row r="800" ht="25.15" customHeight="1"/>
    <row r="801" ht="25.15" customHeight="1"/>
    <row r="802" ht="25.15" customHeight="1"/>
    <row r="803" ht="25.15" customHeight="1"/>
    <row r="804" ht="25.15" customHeight="1"/>
    <row r="805" ht="25.15" customHeight="1"/>
    <row r="806" ht="25.15" customHeight="1"/>
    <row r="807" ht="25.15" customHeight="1"/>
    <row r="808" ht="25.15" customHeight="1"/>
    <row r="809" ht="25.15" customHeight="1"/>
    <row r="810" ht="25.15" customHeight="1"/>
    <row r="811" ht="25.15" customHeight="1"/>
    <row r="812" ht="25.15" customHeight="1"/>
    <row r="813" ht="25.15" customHeight="1"/>
    <row r="814" ht="25.15" customHeight="1"/>
    <row r="815" ht="25.15" customHeight="1"/>
    <row r="816" ht="25.15" customHeight="1"/>
    <row r="817" ht="25.15" customHeight="1"/>
    <row r="818" ht="25.15" customHeight="1"/>
    <row r="819" ht="25.15" customHeight="1"/>
    <row r="820" ht="25.15" customHeight="1"/>
    <row r="821" ht="25.15" customHeight="1"/>
    <row r="822" ht="25.15" customHeight="1"/>
    <row r="823" ht="25.15" customHeight="1"/>
    <row r="824" ht="25.15" customHeight="1"/>
    <row r="825" ht="25.15" customHeight="1"/>
    <row r="826" ht="25.15" customHeight="1"/>
    <row r="827" ht="25.15" customHeight="1"/>
    <row r="828" ht="25.15" customHeight="1"/>
    <row r="829" ht="25.15" customHeight="1"/>
    <row r="830" ht="25.15" customHeight="1"/>
    <row r="831" ht="25.15" customHeight="1"/>
    <row r="832" ht="25.15" customHeight="1"/>
    <row r="833" ht="25.15" customHeight="1"/>
    <row r="834" ht="25.15" customHeight="1"/>
    <row r="835" ht="25.15" customHeight="1"/>
    <row r="836" ht="25.15" customHeight="1"/>
    <row r="837" ht="25.15" customHeight="1"/>
    <row r="838" ht="25.15" customHeight="1"/>
    <row r="839" ht="25.15" customHeight="1"/>
    <row r="840" ht="25.15" customHeight="1"/>
    <row r="841" ht="25.15" customHeight="1"/>
    <row r="842" ht="25.15" customHeight="1"/>
    <row r="843" ht="25.15" customHeight="1"/>
    <row r="844" ht="25.15" customHeight="1"/>
    <row r="845" ht="25.15" customHeight="1"/>
    <row r="846" ht="25.15" customHeight="1"/>
    <row r="847" ht="25.15" customHeight="1"/>
    <row r="848" ht="25.15" customHeight="1"/>
    <row r="849" ht="25.15" customHeight="1"/>
    <row r="850" ht="25.15" customHeight="1"/>
    <row r="851" ht="25.15" customHeight="1"/>
    <row r="852" ht="25.15" customHeight="1"/>
    <row r="853" ht="25.15" customHeight="1"/>
    <row r="854" ht="25.15" customHeight="1"/>
    <row r="855" ht="25.15" customHeight="1"/>
    <row r="856" ht="25.15" customHeight="1"/>
    <row r="857" ht="25.15" customHeight="1"/>
    <row r="858" ht="25.15" customHeight="1"/>
    <row r="859" ht="25.15" customHeight="1"/>
    <row r="860" ht="25.15" customHeight="1"/>
    <row r="861" ht="25.15" customHeight="1"/>
    <row r="862" ht="25.15" customHeight="1"/>
    <row r="863" ht="25.15" customHeight="1"/>
    <row r="864" ht="25.15" customHeight="1"/>
    <row r="865" ht="25.15" customHeight="1"/>
    <row r="866" ht="25.15" customHeight="1"/>
    <row r="867" ht="25.15" customHeight="1"/>
    <row r="868" ht="25.15" customHeight="1"/>
    <row r="869" ht="25.15" customHeight="1"/>
    <row r="870" ht="25.15" customHeight="1"/>
    <row r="871" ht="25.15" customHeight="1"/>
    <row r="872" ht="25.15" customHeight="1"/>
    <row r="873" ht="25.15" customHeight="1"/>
    <row r="874" ht="25.15" customHeight="1"/>
    <row r="875" ht="25.15" customHeight="1"/>
    <row r="876" ht="25.15" customHeight="1"/>
    <row r="877" ht="25.15" customHeight="1"/>
    <row r="878" ht="25.15" customHeight="1"/>
    <row r="879" ht="25.15" customHeight="1"/>
    <row r="880" ht="25.15" customHeight="1"/>
    <row r="881" ht="25.15" customHeight="1"/>
    <row r="882" ht="25.15" customHeight="1"/>
    <row r="883" ht="25.15" customHeight="1"/>
    <row r="884" ht="25.15" customHeight="1"/>
    <row r="885" ht="25.15" customHeight="1"/>
    <row r="886" ht="25.15" customHeight="1"/>
    <row r="887" ht="25.15" customHeight="1"/>
    <row r="888" ht="25.15" customHeight="1"/>
    <row r="889" ht="25.15" customHeight="1"/>
    <row r="890" ht="25.15" customHeight="1"/>
    <row r="891" ht="25.15" customHeight="1"/>
    <row r="892" ht="25.15" customHeight="1"/>
    <row r="893" ht="25.15" customHeight="1"/>
    <row r="894" ht="25.15" customHeight="1"/>
    <row r="895" ht="25.15" customHeight="1"/>
    <row r="896" ht="25.15" customHeight="1"/>
    <row r="897" ht="25.15" customHeight="1"/>
    <row r="898" ht="25.15" customHeight="1"/>
    <row r="899" ht="25.15" customHeight="1"/>
    <row r="900" ht="25.15" customHeight="1"/>
    <row r="901" ht="25.15" customHeight="1"/>
    <row r="902" ht="25.15" customHeight="1"/>
    <row r="903" ht="25.15" customHeight="1"/>
    <row r="904" ht="25.15" customHeight="1"/>
    <row r="905" ht="25.15" customHeight="1"/>
    <row r="906" ht="25.15" customHeight="1"/>
    <row r="907" ht="25.15" customHeight="1"/>
    <row r="908" ht="25.15" customHeight="1"/>
    <row r="909" ht="25.15" customHeight="1"/>
    <row r="910" ht="25.15" customHeight="1"/>
    <row r="911" ht="25.15" customHeight="1"/>
    <row r="912" ht="25.15" customHeight="1"/>
    <row r="913" ht="25.15" customHeight="1"/>
    <row r="914" ht="25.15" customHeight="1"/>
    <row r="915" ht="25.15" customHeight="1"/>
    <row r="916" ht="25.15" customHeight="1"/>
    <row r="917" ht="25.15" customHeight="1"/>
    <row r="918" ht="25.15" customHeight="1"/>
    <row r="919" ht="25.15" customHeight="1"/>
    <row r="920" ht="25.15" customHeight="1"/>
    <row r="921" ht="25.15" customHeight="1"/>
    <row r="922" ht="25.15" customHeight="1"/>
    <row r="923" ht="25.15" customHeight="1"/>
    <row r="924" ht="25.15" customHeight="1"/>
    <row r="925" ht="25.15" customHeight="1"/>
    <row r="926" ht="25.15" customHeight="1"/>
    <row r="927" ht="25.15" customHeight="1"/>
    <row r="928" ht="25.15" customHeight="1"/>
    <row r="929" ht="25.15" customHeight="1"/>
    <row r="930" ht="25.15" customHeight="1"/>
    <row r="931" ht="25.15" customHeight="1"/>
    <row r="932" ht="25.15" customHeight="1"/>
    <row r="933" ht="25.15" customHeight="1"/>
    <row r="934" ht="25.15" customHeight="1"/>
    <row r="935" ht="25.15" customHeight="1"/>
    <row r="936" ht="25.15" customHeight="1"/>
    <row r="937" ht="25.15" customHeight="1"/>
    <row r="938" ht="25.15" customHeight="1"/>
    <row r="939" ht="25.15" customHeight="1"/>
    <row r="940" ht="25.15" customHeight="1"/>
    <row r="941" ht="25.15" customHeight="1"/>
    <row r="942" ht="25.15" customHeight="1"/>
    <row r="943" ht="25.15" customHeight="1"/>
    <row r="944" ht="25.15" customHeight="1"/>
    <row r="945" ht="25.15" customHeight="1"/>
    <row r="946" ht="25.15" customHeight="1"/>
    <row r="947" ht="25.15" customHeight="1"/>
    <row r="948" ht="25.15" customHeight="1"/>
    <row r="949" ht="25.15" customHeight="1"/>
    <row r="950" ht="25.15" customHeight="1"/>
    <row r="951" ht="25.15" customHeight="1"/>
    <row r="952" ht="25.15" customHeight="1"/>
    <row r="953" ht="25.15" customHeight="1"/>
    <row r="954" ht="25.15" customHeight="1"/>
    <row r="955" ht="25.15" customHeight="1"/>
    <row r="956" ht="25.15" customHeight="1"/>
    <row r="957" ht="25.15" customHeight="1"/>
    <row r="958" ht="25.15" customHeight="1"/>
    <row r="959" ht="25.15" customHeight="1"/>
    <row r="960" ht="25.15" customHeight="1"/>
    <row r="961" ht="25.15" customHeight="1"/>
    <row r="962" ht="25.15" customHeight="1"/>
    <row r="963" ht="25.15" customHeight="1"/>
    <row r="964" ht="25.15" customHeight="1"/>
    <row r="965" ht="25.15" customHeight="1"/>
    <row r="966" ht="25.15" customHeight="1"/>
    <row r="967" ht="25.15" customHeight="1"/>
    <row r="968" ht="25.15" customHeight="1"/>
    <row r="969" ht="25.15" customHeight="1"/>
    <row r="970" ht="25.15" customHeight="1"/>
    <row r="971" ht="25.15" customHeight="1"/>
    <row r="972" ht="25.15" customHeight="1"/>
    <row r="973" ht="25.15" customHeight="1"/>
    <row r="974" ht="25.15" customHeight="1"/>
    <row r="975" ht="25.15" customHeight="1"/>
    <row r="976" ht="25.15" customHeight="1"/>
    <row r="977" ht="25.15" customHeight="1"/>
    <row r="978" ht="25.15" customHeight="1"/>
    <row r="979" ht="25.15" customHeight="1"/>
    <row r="980" ht="25.15" customHeight="1"/>
    <row r="981" ht="25.15" customHeight="1"/>
    <row r="982" ht="25.15" customHeight="1"/>
    <row r="983" ht="25.15" customHeight="1"/>
    <row r="984" ht="25.15" customHeight="1"/>
    <row r="985" ht="25.15" customHeight="1"/>
    <row r="986" ht="25.15" customHeight="1"/>
    <row r="987" ht="25.15" customHeight="1"/>
    <row r="988" ht="25.15" customHeight="1"/>
    <row r="989" ht="25.15" customHeight="1"/>
    <row r="990" ht="25.15" customHeight="1"/>
    <row r="991" ht="25.15" customHeight="1"/>
  </sheetData>
  <sortState xmlns:xlrd2="http://schemas.microsoft.com/office/spreadsheetml/2017/richdata2" ref="B17:K18">
    <sortCondition descending="1" ref="J17:J18"/>
  </sortState>
  <mergeCells count="1">
    <mergeCell ref="A3:J3"/>
  </mergeCells>
  <printOptions horizontalCentered="1"/>
  <pageMargins left="0.6692913385826772" right="0.70866141732283472" top="0.39370078740157483" bottom="0.19685039370078741" header="0.51181102362204722" footer="0.11811023622047245"/>
  <pageSetup paperSize="9" orientation="landscape" horizontalDpi="120" verticalDpi="144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23"/>
  <dimension ref="A1:I971"/>
  <sheetViews>
    <sheetView tabSelected="1" zoomScaleNormal="100" workbookViewId="0">
      <selection activeCell="I20" sqref="I20"/>
    </sheetView>
  </sheetViews>
  <sheetFormatPr defaultColWidth="8.85546875" defaultRowHeight="50.1" customHeight="1"/>
  <cols>
    <col min="1" max="1" width="8.5703125" style="3" customWidth="1"/>
    <col min="2" max="2" width="21.28515625" style="2" customWidth="1"/>
    <col min="3" max="3" width="9.42578125" style="1" customWidth="1"/>
    <col min="4" max="4" width="7.85546875" style="1" customWidth="1"/>
    <col min="5" max="5" width="8.7109375" style="1" customWidth="1"/>
    <col min="6" max="6" width="7.28515625" style="1" customWidth="1"/>
    <col min="7" max="7" width="9.85546875" style="1" customWidth="1"/>
    <col min="8" max="8" width="10.140625" style="1" customWidth="1"/>
    <col min="9" max="9" width="25.140625" style="1" customWidth="1"/>
    <col min="10" max="10" width="8.85546875" style="1"/>
    <col min="11" max="11" width="6.85546875" style="1" customWidth="1"/>
    <col min="12" max="12" width="6.42578125" style="1" customWidth="1"/>
    <col min="13" max="14" width="6.5703125" style="1" customWidth="1"/>
    <col min="15" max="15" width="6.42578125" style="1" customWidth="1"/>
    <col min="16" max="16384" width="8.85546875" style="1"/>
  </cols>
  <sheetData>
    <row r="1" spans="1:9" ht="25.15" customHeight="1">
      <c r="A1" s="172" t="s">
        <v>84</v>
      </c>
      <c r="B1" s="172"/>
      <c r="C1" s="172"/>
      <c r="D1" s="172"/>
      <c r="E1" s="172"/>
      <c r="F1" s="172"/>
      <c r="G1" s="172"/>
      <c r="H1" s="172"/>
      <c r="I1" s="172"/>
    </row>
    <row r="2" spans="1:9" ht="25.15" customHeight="1">
      <c r="A2" s="16"/>
      <c r="B2" s="16"/>
      <c r="C2" s="16"/>
      <c r="D2" s="16"/>
      <c r="E2" s="16"/>
      <c r="F2" s="16"/>
      <c r="G2" s="16"/>
      <c r="H2" s="4"/>
      <c r="I2" s="4"/>
    </row>
    <row r="3" spans="1:9" ht="25.15" customHeight="1">
      <c r="A3" s="281" t="s">
        <v>77</v>
      </c>
      <c r="B3" s="281"/>
      <c r="C3" s="281"/>
      <c r="D3" s="281"/>
      <c r="E3" s="281"/>
      <c r="F3" s="281"/>
      <c r="G3" s="281"/>
      <c r="H3" s="4"/>
      <c r="I3" s="4"/>
    </row>
    <row r="4" spans="1:9" ht="25.15" customHeight="1">
      <c r="A4" s="284"/>
      <c r="B4" s="284"/>
      <c r="C4" s="284"/>
      <c r="D4" s="284"/>
      <c r="E4" s="284"/>
      <c r="F4" s="284"/>
      <c r="G4" s="284"/>
      <c r="H4" s="4"/>
      <c r="I4" s="4"/>
    </row>
    <row r="5" spans="1:9" ht="25.15" customHeight="1">
      <c r="A5" s="172"/>
      <c r="B5" s="176" t="s">
        <v>10</v>
      </c>
      <c r="C5" s="172"/>
      <c r="D5" s="172"/>
      <c r="E5" s="172"/>
      <c r="F5" s="172"/>
      <c r="G5" s="172"/>
      <c r="H5" s="172"/>
      <c r="I5" s="172"/>
    </row>
    <row r="6" spans="1:9" ht="25.15" customHeight="1">
      <c r="A6" s="172"/>
      <c r="B6" s="176"/>
      <c r="C6" s="172"/>
      <c r="D6" s="172"/>
      <c r="E6" s="172"/>
      <c r="F6" s="172"/>
      <c r="G6" s="172"/>
      <c r="H6" s="172"/>
      <c r="I6" s="172"/>
    </row>
    <row r="7" spans="1:9" ht="25.15" customHeight="1" thickBot="1">
      <c r="A7" s="162" t="s">
        <v>34</v>
      </c>
      <c r="B7" s="160" t="s">
        <v>16</v>
      </c>
      <c r="C7" s="160" t="s">
        <v>0</v>
      </c>
      <c r="D7" s="160" t="s">
        <v>53</v>
      </c>
      <c r="E7" s="160" t="s">
        <v>54</v>
      </c>
      <c r="F7" s="160" t="s">
        <v>55</v>
      </c>
      <c r="G7" s="160" t="s">
        <v>9</v>
      </c>
      <c r="H7" s="160" t="s">
        <v>8</v>
      </c>
      <c r="I7" s="160" t="s">
        <v>64</v>
      </c>
    </row>
    <row r="8" spans="1:9" ht="25.15" customHeight="1">
      <c r="A8" s="242">
        <v>1</v>
      </c>
      <c r="B8" s="183" t="s">
        <v>23</v>
      </c>
      <c r="C8" s="184" t="s">
        <v>7</v>
      </c>
      <c r="D8" s="184">
        <v>667</v>
      </c>
      <c r="E8" s="184">
        <v>770</v>
      </c>
      <c r="F8" s="184">
        <v>427</v>
      </c>
      <c r="G8" s="184">
        <f>SUM(D8:F8)</f>
        <v>1864</v>
      </c>
      <c r="H8" s="184">
        <f>SUM(G8/3)</f>
        <v>621.33333333333337</v>
      </c>
      <c r="I8" s="185" t="s">
        <v>48</v>
      </c>
    </row>
    <row r="9" spans="1:9" ht="25.15" customHeight="1">
      <c r="A9" s="243">
        <v>2</v>
      </c>
      <c r="B9" s="166" t="s">
        <v>69</v>
      </c>
      <c r="C9" s="165" t="s">
        <v>7</v>
      </c>
      <c r="D9" s="165">
        <v>757</v>
      </c>
      <c r="E9" s="165">
        <v>590</v>
      </c>
      <c r="F9" s="165">
        <v>374</v>
      </c>
      <c r="G9" s="165">
        <f>SUM(D9:F9)</f>
        <v>1721</v>
      </c>
      <c r="H9" s="165">
        <f>SUM(G9/3)</f>
        <v>573.66666666666663</v>
      </c>
      <c r="I9" s="186" t="s">
        <v>48</v>
      </c>
    </row>
    <row r="10" spans="1:9" ht="25.15" customHeight="1">
      <c r="A10" s="243">
        <v>3</v>
      </c>
      <c r="B10" s="166" t="s">
        <v>22</v>
      </c>
      <c r="C10" s="165" t="s">
        <v>7</v>
      </c>
      <c r="D10" s="165">
        <v>602</v>
      </c>
      <c r="E10" s="165">
        <v>593</v>
      </c>
      <c r="F10" s="165">
        <v>384</v>
      </c>
      <c r="G10" s="165">
        <f>SUM(D10:F10)</f>
        <v>1579</v>
      </c>
      <c r="H10" s="165">
        <f>SUM(G10/3)</f>
        <v>526.33333333333337</v>
      </c>
      <c r="I10" s="291" t="s">
        <v>20</v>
      </c>
    </row>
    <row r="11" spans="1:9" ht="25.15" customHeight="1">
      <c r="A11" s="197">
        <v>4</v>
      </c>
      <c r="B11" s="188" t="s">
        <v>24</v>
      </c>
      <c r="C11" s="189" t="s">
        <v>7</v>
      </c>
      <c r="D11" s="189">
        <v>468</v>
      </c>
      <c r="E11" s="189">
        <v>498</v>
      </c>
      <c r="F11" s="189">
        <v>363</v>
      </c>
      <c r="G11" s="189">
        <f>SUM(D11:F11)</f>
        <v>1329</v>
      </c>
      <c r="H11" s="189">
        <f>SUM(G11/3)</f>
        <v>443</v>
      </c>
      <c r="I11" s="187" t="s">
        <v>29</v>
      </c>
    </row>
    <row r="12" spans="1:9" ht="25.15" customHeight="1" thickBot="1">
      <c r="A12" s="204">
        <v>5</v>
      </c>
      <c r="B12" s="205" t="s">
        <v>86</v>
      </c>
      <c r="C12" s="195" t="s">
        <v>7</v>
      </c>
      <c r="D12" s="194">
        <v>358</v>
      </c>
      <c r="E12" s="194">
        <v>345</v>
      </c>
      <c r="F12" s="194">
        <v>233</v>
      </c>
      <c r="G12" s="195">
        <f>SUM(D12:F12)</f>
        <v>936</v>
      </c>
      <c r="H12" s="195">
        <f>SUM(G12/3)</f>
        <v>312</v>
      </c>
      <c r="I12" s="191" t="s">
        <v>20</v>
      </c>
    </row>
    <row r="13" spans="1:9" ht="25.15" customHeight="1">
      <c r="A13" s="160"/>
      <c r="B13" s="182"/>
      <c r="C13" s="160"/>
      <c r="D13" s="160"/>
      <c r="E13" s="160"/>
      <c r="F13" s="160"/>
      <c r="G13" s="160"/>
      <c r="H13" s="160"/>
      <c r="I13" s="160"/>
    </row>
    <row r="14" spans="1:9" ht="25.15" customHeight="1">
      <c r="A14" s="160"/>
      <c r="B14" s="176" t="s">
        <v>11</v>
      </c>
      <c r="C14" s="162"/>
      <c r="D14" s="162"/>
      <c r="E14" s="162"/>
      <c r="F14" s="162"/>
      <c r="G14" s="162"/>
      <c r="H14" s="160"/>
      <c r="I14" s="160"/>
    </row>
    <row r="15" spans="1:9" ht="25.15" customHeight="1">
      <c r="A15" s="160"/>
      <c r="B15" s="176"/>
      <c r="C15" s="162"/>
      <c r="D15" s="162"/>
      <c r="E15" s="162"/>
      <c r="F15" s="162"/>
      <c r="G15" s="162"/>
      <c r="H15" s="160"/>
      <c r="I15" s="160"/>
    </row>
    <row r="16" spans="1:9" ht="25.15" customHeight="1" thickBot="1">
      <c r="A16" s="162" t="s">
        <v>34</v>
      </c>
      <c r="B16" s="160" t="s">
        <v>16</v>
      </c>
      <c r="C16" s="160" t="s">
        <v>0</v>
      </c>
      <c r="D16" s="160" t="s">
        <v>53</v>
      </c>
      <c r="E16" s="160" t="s">
        <v>54</v>
      </c>
      <c r="F16" s="160" t="s">
        <v>55</v>
      </c>
      <c r="G16" s="160" t="s">
        <v>9</v>
      </c>
      <c r="H16" s="160" t="s">
        <v>8</v>
      </c>
      <c r="I16" s="160" t="s">
        <v>64</v>
      </c>
    </row>
    <row r="17" spans="1:9" ht="25.15" customHeight="1">
      <c r="A17" s="246">
        <v>1</v>
      </c>
      <c r="B17" s="183" t="s">
        <v>21</v>
      </c>
      <c r="C17" s="184" t="s">
        <v>6</v>
      </c>
      <c r="D17" s="184">
        <v>998</v>
      </c>
      <c r="E17" s="184">
        <v>1051</v>
      </c>
      <c r="F17" s="184">
        <v>741</v>
      </c>
      <c r="G17" s="184">
        <f t="shared" ref="G17:G23" si="0">SUM(D17:F17)</f>
        <v>2790</v>
      </c>
      <c r="H17" s="184">
        <f t="shared" ref="H17:H23" si="1">SUM(G17/3)</f>
        <v>930</v>
      </c>
      <c r="I17" s="185" t="s">
        <v>29</v>
      </c>
    </row>
    <row r="18" spans="1:9" ht="25.15" customHeight="1">
      <c r="A18" s="247">
        <v>2</v>
      </c>
      <c r="B18" s="166" t="s">
        <v>17</v>
      </c>
      <c r="C18" s="165" t="s">
        <v>6</v>
      </c>
      <c r="D18" s="165">
        <v>1149</v>
      </c>
      <c r="E18" s="165">
        <v>1005</v>
      </c>
      <c r="F18" s="165">
        <v>627</v>
      </c>
      <c r="G18" s="165">
        <f t="shared" si="0"/>
        <v>2781</v>
      </c>
      <c r="H18" s="165">
        <f t="shared" si="1"/>
        <v>927</v>
      </c>
      <c r="I18" s="187" t="s">
        <v>36</v>
      </c>
    </row>
    <row r="19" spans="1:9" ht="25.15" customHeight="1">
      <c r="A19" s="247">
        <v>3</v>
      </c>
      <c r="B19" s="166" t="s">
        <v>45</v>
      </c>
      <c r="C19" s="165" t="s">
        <v>6</v>
      </c>
      <c r="D19" s="165">
        <v>931</v>
      </c>
      <c r="E19" s="165">
        <v>968</v>
      </c>
      <c r="F19" s="165">
        <v>620</v>
      </c>
      <c r="G19" s="165">
        <f t="shared" si="0"/>
        <v>2519</v>
      </c>
      <c r="H19" s="165">
        <f t="shared" si="1"/>
        <v>839.66666666666663</v>
      </c>
      <c r="I19" s="187" t="s">
        <v>36</v>
      </c>
    </row>
    <row r="20" spans="1:9" ht="25.15" customHeight="1">
      <c r="A20" s="198">
        <v>4</v>
      </c>
      <c r="B20" s="166" t="s">
        <v>70</v>
      </c>
      <c r="C20" s="165" t="s">
        <v>6</v>
      </c>
      <c r="D20" s="165">
        <v>918</v>
      </c>
      <c r="E20" s="165">
        <v>862</v>
      </c>
      <c r="F20" s="165">
        <v>529</v>
      </c>
      <c r="G20" s="165">
        <f t="shared" si="0"/>
        <v>2309</v>
      </c>
      <c r="H20" s="165">
        <f t="shared" si="1"/>
        <v>769.66666666666663</v>
      </c>
      <c r="I20" s="291" t="s">
        <v>20</v>
      </c>
    </row>
    <row r="21" spans="1:9" ht="25.15" customHeight="1">
      <c r="A21" s="198">
        <v>5</v>
      </c>
      <c r="B21" s="166" t="s">
        <v>71</v>
      </c>
      <c r="C21" s="165" t="s">
        <v>6</v>
      </c>
      <c r="D21" s="165">
        <v>797</v>
      </c>
      <c r="E21" s="165">
        <v>762</v>
      </c>
      <c r="F21" s="165">
        <v>486</v>
      </c>
      <c r="G21" s="165">
        <f t="shared" si="0"/>
        <v>2045</v>
      </c>
      <c r="H21" s="165">
        <f t="shared" si="1"/>
        <v>681.66666666666663</v>
      </c>
      <c r="I21" s="187" t="s">
        <v>36</v>
      </c>
    </row>
    <row r="22" spans="1:9" ht="25.15" customHeight="1">
      <c r="A22" s="199">
        <v>6</v>
      </c>
      <c r="B22" s="188" t="s">
        <v>87</v>
      </c>
      <c r="C22" s="189" t="s">
        <v>6</v>
      </c>
      <c r="D22" s="189">
        <v>650</v>
      </c>
      <c r="E22" s="189">
        <v>585</v>
      </c>
      <c r="F22" s="189">
        <v>390</v>
      </c>
      <c r="G22" s="189">
        <f t="shared" si="0"/>
        <v>1625</v>
      </c>
      <c r="H22" s="189">
        <f t="shared" si="1"/>
        <v>541.66666666666663</v>
      </c>
      <c r="I22" s="190" t="s">
        <v>48</v>
      </c>
    </row>
    <row r="23" spans="1:9" ht="25.15" customHeight="1" thickBot="1">
      <c r="A23" s="200">
        <v>7</v>
      </c>
      <c r="B23" s="166" t="s">
        <v>18</v>
      </c>
      <c r="C23" s="165" t="s">
        <v>6</v>
      </c>
      <c r="D23" s="165">
        <v>549</v>
      </c>
      <c r="E23" s="165">
        <v>538</v>
      </c>
      <c r="F23" s="165">
        <v>388</v>
      </c>
      <c r="G23" s="165">
        <f t="shared" si="0"/>
        <v>1475</v>
      </c>
      <c r="H23" s="165">
        <f t="shared" si="1"/>
        <v>491.66666666666669</v>
      </c>
      <c r="I23" s="191" t="s">
        <v>29</v>
      </c>
    </row>
    <row r="24" spans="1:9" ht="25.15" customHeight="1">
      <c r="A24" s="201"/>
      <c r="B24" s="177"/>
      <c r="C24" s="162"/>
      <c r="D24" s="162"/>
      <c r="E24" s="162"/>
      <c r="F24" s="162"/>
      <c r="G24" s="162"/>
      <c r="H24" s="162"/>
      <c r="I24" s="160"/>
    </row>
    <row r="25" spans="1:9" ht="25.15" customHeight="1">
      <c r="A25" s="162"/>
      <c r="B25" s="176" t="s">
        <v>12</v>
      </c>
      <c r="C25" s="162"/>
      <c r="D25" s="162"/>
      <c r="E25" s="162"/>
      <c r="F25" s="162"/>
      <c r="G25" s="162"/>
      <c r="H25" s="160"/>
      <c r="I25" s="160"/>
    </row>
    <row r="26" spans="1:9" ht="25.15" customHeight="1">
      <c r="A26" s="162"/>
      <c r="B26" s="176"/>
      <c r="C26" s="162"/>
      <c r="D26" s="162"/>
      <c r="E26" s="162"/>
      <c r="F26" s="162"/>
      <c r="G26" s="162"/>
      <c r="H26" s="160"/>
      <c r="I26" s="160"/>
    </row>
    <row r="27" spans="1:9" ht="25.15" customHeight="1" thickBot="1">
      <c r="A27" s="162" t="s">
        <v>34</v>
      </c>
      <c r="B27" s="160" t="s">
        <v>16</v>
      </c>
      <c r="C27" s="160" t="s">
        <v>0</v>
      </c>
      <c r="D27" s="160" t="s">
        <v>53</v>
      </c>
      <c r="E27" s="160" t="s">
        <v>54</v>
      </c>
      <c r="F27" s="160" t="s">
        <v>55</v>
      </c>
      <c r="G27" s="160" t="s">
        <v>9</v>
      </c>
      <c r="H27" s="160" t="s">
        <v>8</v>
      </c>
      <c r="I27" s="160" t="s">
        <v>64</v>
      </c>
    </row>
    <row r="28" spans="1:9" ht="25.15" customHeight="1">
      <c r="A28" s="242">
        <v>1</v>
      </c>
      <c r="B28" s="183" t="s">
        <v>25</v>
      </c>
      <c r="C28" s="184" t="s">
        <v>5</v>
      </c>
      <c r="D28" s="184">
        <v>1164</v>
      </c>
      <c r="E28" s="184">
        <v>1102</v>
      </c>
      <c r="F28" s="184">
        <v>805</v>
      </c>
      <c r="G28" s="184">
        <f t="shared" ref="G28:G34" si="2">SUM(D28:F28)</f>
        <v>3071</v>
      </c>
      <c r="H28" s="184">
        <f t="shared" ref="H28:H34" si="3">SUM(G28/3)</f>
        <v>1023.6666666666666</v>
      </c>
      <c r="I28" s="185" t="s">
        <v>36</v>
      </c>
    </row>
    <row r="29" spans="1:9" ht="25.15" customHeight="1">
      <c r="A29" s="243">
        <v>2</v>
      </c>
      <c r="B29" s="180" t="s">
        <v>51</v>
      </c>
      <c r="C29" s="165" t="s">
        <v>5</v>
      </c>
      <c r="D29" s="165">
        <v>997</v>
      </c>
      <c r="E29" s="165">
        <v>1003</v>
      </c>
      <c r="F29" s="165">
        <v>674</v>
      </c>
      <c r="G29" s="165">
        <f t="shared" si="2"/>
        <v>2674</v>
      </c>
      <c r="H29" s="165">
        <f t="shared" si="3"/>
        <v>891.33333333333337</v>
      </c>
      <c r="I29" s="133" t="s">
        <v>48</v>
      </c>
    </row>
    <row r="30" spans="1:9" ht="25.15" customHeight="1">
      <c r="A30" s="244">
        <v>3</v>
      </c>
      <c r="B30" s="166" t="s">
        <v>46</v>
      </c>
      <c r="C30" s="165" t="s">
        <v>5</v>
      </c>
      <c r="D30" s="165">
        <v>876</v>
      </c>
      <c r="E30" s="165">
        <v>855</v>
      </c>
      <c r="F30" s="165">
        <v>595</v>
      </c>
      <c r="G30" s="165">
        <f t="shared" si="2"/>
        <v>2326</v>
      </c>
      <c r="H30" s="165">
        <f t="shared" si="3"/>
        <v>775.33333333333337</v>
      </c>
      <c r="I30" s="186" t="s">
        <v>48</v>
      </c>
    </row>
    <row r="31" spans="1:9" ht="25.15" customHeight="1">
      <c r="A31" s="202">
        <v>4</v>
      </c>
      <c r="B31" s="180" t="s">
        <v>50</v>
      </c>
      <c r="C31" s="165" t="s">
        <v>5</v>
      </c>
      <c r="D31" s="165">
        <v>871</v>
      </c>
      <c r="E31" s="165">
        <v>941</v>
      </c>
      <c r="F31" s="165">
        <v>497</v>
      </c>
      <c r="G31" s="165">
        <f t="shared" si="2"/>
        <v>2309</v>
      </c>
      <c r="H31" s="165">
        <f t="shared" si="3"/>
        <v>769.66666666666663</v>
      </c>
      <c r="I31" s="187" t="s">
        <v>35</v>
      </c>
    </row>
    <row r="32" spans="1:9" ht="25.15" customHeight="1">
      <c r="A32" s="196">
        <v>5</v>
      </c>
      <c r="B32" s="166" t="s">
        <v>49</v>
      </c>
      <c r="C32" s="165" t="s">
        <v>5</v>
      </c>
      <c r="D32" s="165">
        <v>914</v>
      </c>
      <c r="E32" s="165">
        <v>799</v>
      </c>
      <c r="F32" s="165">
        <v>532</v>
      </c>
      <c r="G32" s="165">
        <f t="shared" si="2"/>
        <v>2245</v>
      </c>
      <c r="H32" s="165">
        <f t="shared" si="3"/>
        <v>748.33333333333337</v>
      </c>
      <c r="I32" s="187" t="s">
        <v>48</v>
      </c>
    </row>
    <row r="33" spans="1:9" ht="25.15" customHeight="1">
      <c r="A33" s="196">
        <v>6</v>
      </c>
      <c r="B33" s="188" t="s">
        <v>72</v>
      </c>
      <c r="C33" s="192" t="s">
        <v>5</v>
      </c>
      <c r="D33" s="189">
        <v>687</v>
      </c>
      <c r="E33" s="189">
        <v>590</v>
      </c>
      <c r="F33" s="189">
        <v>406</v>
      </c>
      <c r="G33" s="189">
        <f t="shared" si="2"/>
        <v>1683</v>
      </c>
      <c r="H33" s="189">
        <f t="shared" si="3"/>
        <v>561</v>
      </c>
      <c r="I33" s="190" t="s">
        <v>36</v>
      </c>
    </row>
    <row r="34" spans="1:9" ht="25.15" customHeight="1" thickBot="1">
      <c r="A34" s="203">
        <v>7</v>
      </c>
      <c r="B34" s="193" t="s">
        <v>47</v>
      </c>
      <c r="C34" s="194" t="s">
        <v>5</v>
      </c>
      <c r="D34" s="195">
        <v>544</v>
      </c>
      <c r="E34" s="195">
        <v>586</v>
      </c>
      <c r="F34" s="195">
        <v>398</v>
      </c>
      <c r="G34" s="195">
        <f t="shared" si="2"/>
        <v>1528</v>
      </c>
      <c r="H34" s="195">
        <f t="shared" si="3"/>
        <v>509.33333333333331</v>
      </c>
      <c r="I34" s="191" t="s">
        <v>36</v>
      </c>
    </row>
    <row r="35" spans="1:9" ht="25.15" customHeight="1">
      <c r="A35" s="160"/>
      <c r="B35" s="177"/>
      <c r="C35" s="160"/>
      <c r="D35" s="162"/>
      <c r="E35" s="162"/>
      <c r="F35" s="162"/>
      <c r="G35" s="162"/>
      <c r="H35" s="162"/>
      <c r="I35" s="160"/>
    </row>
    <row r="36" spans="1:9" ht="25.15" customHeight="1">
      <c r="A36" s="162" t="s">
        <v>34</v>
      </c>
      <c r="B36" s="160" t="s">
        <v>16</v>
      </c>
      <c r="C36" s="160" t="s">
        <v>0</v>
      </c>
      <c r="D36" s="160" t="s">
        <v>53</v>
      </c>
      <c r="E36" s="160" t="s">
        <v>54</v>
      </c>
      <c r="F36" s="160" t="s">
        <v>55</v>
      </c>
      <c r="G36" s="160" t="s">
        <v>9</v>
      </c>
      <c r="H36" s="160" t="s">
        <v>8</v>
      </c>
      <c r="I36" s="160" t="s">
        <v>64</v>
      </c>
    </row>
    <row r="37" spans="1:9" ht="25.15" customHeight="1">
      <c r="A37" s="245">
        <v>1</v>
      </c>
      <c r="B37" s="178" t="s">
        <v>88</v>
      </c>
      <c r="C37" s="165" t="s">
        <v>91</v>
      </c>
      <c r="D37" s="165">
        <v>676</v>
      </c>
      <c r="E37" s="165">
        <v>643</v>
      </c>
      <c r="F37" s="165">
        <v>466</v>
      </c>
      <c r="G37" s="165">
        <f>SUM(D37:F37)</f>
        <v>1785</v>
      </c>
      <c r="H37" s="165">
        <f>SUM(G37/3)</f>
        <v>595</v>
      </c>
      <c r="I37" s="133" t="s">
        <v>48</v>
      </c>
    </row>
    <row r="38" spans="1:9" ht="25.15" customHeight="1">
      <c r="A38" s="245">
        <v>2</v>
      </c>
      <c r="B38" s="180" t="s">
        <v>73</v>
      </c>
      <c r="C38" s="165" t="s">
        <v>91</v>
      </c>
      <c r="D38" s="165">
        <v>629</v>
      </c>
      <c r="E38" s="165">
        <v>533</v>
      </c>
      <c r="F38" s="165">
        <v>391</v>
      </c>
      <c r="G38" s="165">
        <f>SUM(D38:F38)</f>
        <v>1553</v>
      </c>
      <c r="H38" s="165">
        <f>SUM(G38/3)</f>
        <v>517.66666666666663</v>
      </c>
      <c r="I38" s="133" t="s">
        <v>36</v>
      </c>
    </row>
    <row r="39" spans="1:9" ht="25.15" customHeight="1">
      <c r="A39" s="162"/>
      <c r="B39" s="160"/>
      <c r="C39" s="160"/>
      <c r="D39" s="160"/>
      <c r="E39" s="160"/>
      <c r="F39" s="160"/>
      <c r="G39" s="160"/>
      <c r="H39" s="160"/>
      <c r="I39" s="160"/>
    </row>
    <row r="40" spans="1:9" ht="25.15" customHeight="1">
      <c r="A40" s="160"/>
      <c r="B40" s="160" t="s">
        <v>65</v>
      </c>
      <c r="C40" s="160"/>
      <c r="D40" s="160"/>
      <c r="E40" s="160"/>
      <c r="F40" s="160"/>
      <c r="G40" s="160"/>
      <c r="H40" s="160"/>
      <c r="I40" s="160"/>
    </row>
    <row r="41" spans="1:9" ht="25.15" customHeight="1"/>
    <row r="42" spans="1:9" ht="25.15" customHeight="1"/>
    <row r="43" spans="1:9" ht="25.15" customHeight="1"/>
    <row r="44" spans="1:9" ht="25.15" customHeight="1"/>
    <row r="45" spans="1:9" ht="25.15" customHeight="1"/>
    <row r="46" spans="1:9" ht="25.15" customHeight="1"/>
    <row r="47" spans="1:9" ht="25.15" customHeight="1"/>
    <row r="48" spans="1:9" ht="25.15" customHeight="1"/>
    <row r="49" ht="25.15" customHeight="1"/>
    <row r="50" ht="25.15" customHeight="1"/>
    <row r="51" ht="25.15" customHeight="1"/>
    <row r="52" ht="25.15" customHeight="1"/>
    <row r="53" ht="25.15" customHeight="1"/>
    <row r="54" ht="25.15" customHeight="1"/>
    <row r="55" ht="25.15" customHeight="1"/>
    <row r="56" ht="25.15" customHeight="1"/>
    <row r="57" ht="25.15" customHeight="1"/>
    <row r="58" ht="25.15" customHeight="1"/>
    <row r="59" ht="25.15" customHeight="1"/>
    <row r="60" ht="25.15" customHeight="1"/>
    <row r="61" ht="25.15" customHeight="1"/>
    <row r="62" ht="25.15" customHeight="1"/>
    <row r="63" ht="25.15" customHeight="1"/>
    <row r="64" ht="25.15" customHeight="1"/>
    <row r="65" ht="25.15" customHeight="1"/>
    <row r="66" ht="25.15" customHeight="1"/>
    <row r="67" ht="25.15" customHeight="1"/>
    <row r="68" ht="25.15" customHeight="1"/>
    <row r="69" ht="25.15" customHeight="1"/>
    <row r="70" ht="25.15" customHeight="1"/>
    <row r="71" ht="25.15" customHeight="1"/>
    <row r="72" ht="25.15" customHeight="1"/>
    <row r="73" ht="25.15" customHeight="1"/>
    <row r="74" ht="25.15" customHeight="1"/>
    <row r="75" ht="25.15" customHeight="1"/>
    <row r="76" ht="25.15" customHeight="1"/>
    <row r="77" ht="25.15" customHeight="1"/>
    <row r="78" ht="25.15" customHeight="1"/>
    <row r="79" ht="25.15" customHeight="1"/>
    <row r="80" ht="25.15" customHeight="1"/>
    <row r="81" ht="25.15" customHeight="1"/>
    <row r="82" ht="25.15" customHeight="1"/>
    <row r="83" ht="25.15" customHeight="1"/>
    <row r="84" ht="25.15" customHeight="1"/>
    <row r="85" ht="25.15" customHeight="1"/>
    <row r="86" ht="25.15" customHeight="1"/>
    <row r="87" ht="25.15" customHeight="1"/>
    <row r="88" ht="25.15" customHeight="1"/>
    <row r="89" ht="25.15" customHeight="1"/>
    <row r="90" ht="25.15" customHeight="1"/>
    <row r="91" ht="25.15" customHeight="1"/>
    <row r="92" ht="25.15" customHeight="1"/>
    <row r="93" ht="25.15" customHeight="1"/>
    <row r="94" ht="25.15" customHeight="1"/>
    <row r="95" ht="25.15" customHeight="1"/>
    <row r="96" ht="25.15" customHeight="1"/>
    <row r="97" ht="25.15" customHeight="1"/>
    <row r="98" ht="25.15" customHeight="1"/>
    <row r="99" ht="25.15" customHeight="1"/>
    <row r="100" ht="25.15" customHeight="1"/>
    <row r="101" ht="25.15" customHeight="1"/>
    <row r="102" ht="25.15" customHeight="1"/>
    <row r="103" ht="25.15" customHeight="1"/>
    <row r="104" ht="25.15" customHeight="1"/>
    <row r="105" ht="25.15" customHeight="1"/>
    <row r="106" ht="25.15" customHeight="1"/>
    <row r="107" ht="25.15" customHeight="1"/>
    <row r="108" ht="25.15" customHeight="1"/>
    <row r="109" ht="25.15" customHeight="1"/>
    <row r="110" ht="25.15" customHeight="1"/>
    <row r="111" ht="25.15" customHeight="1"/>
    <row r="112" ht="25.15" customHeight="1"/>
    <row r="113" ht="25.15" customHeight="1"/>
    <row r="114" ht="25.15" customHeight="1"/>
    <row r="115" ht="25.15" customHeight="1"/>
    <row r="116" ht="25.15" customHeight="1"/>
    <row r="117" ht="25.15" customHeight="1"/>
    <row r="118" ht="25.15" customHeight="1"/>
    <row r="119" ht="25.15" customHeight="1"/>
    <row r="120" ht="25.15" customHeight="1"/>
    <row r="121" ht="25.15" customHeight="1"/>
    <row r="122" ht="25.15" customHeight="1"/>
    <row r="123" ht="25.15" customHeight="1"/>
    <row r="124" ht="25.15" customHeight="1"/>
    <row r="125" ht="25.15" customHeight="1"/>
    <row r="126" ht="25.15" customHeight="1"/>
    <row r="127" ht="25.15" customHeight="1"/>
    <row r="128" ht="25.15" customHeight="1"/>
    <row r="129" ht="25.15" customHeight="1"/>
    <row r="130" ht="25.15" customHeight="1"/>
    <row r="131" ht="25.15" customHeight="1"/>
    <row r="132" ht="25.15" customHeight="1"/>
    <row r="133" ht="25.15" customHeight="1"/>
    <row r="134" ht="25.15" customHeight="1"/>
    <row r="135" ht="25.15" customHeight="1"/>
    <row r="136" ht="25.15" customHeight="1"/>
    <row r="137" ht="25.15" customHeight="1"/>
    <row r="138" ht="25.15" customHeight="1"/>
    <row r="139" ht="25.15" customHeight="1"/>
    <row r="140" ht="25.15" customHeight="1"/>
    <row r="141" ht="25.15" customHeight="1"/>
    <row r="142" ht="25.15" customHeight="1"/>
    <row r="143" ht="25.15" customHeight="1"/>
    <row r="144" ht="25.15" customHeight="1"/>
    <row r="145" ht="25.15" customHeight="1"/>
    <row r="146" ht="25.15" customHeight="1"/>
    <row r="147" ht="25.15" customHeight="1"/>
    <row r="148" ht="25.15" customHeight="1"/>
    <row r="149" ht="25.15" customHeight="1"/>
    <row r="150" ht="25.15" customHeight="1"/>
    <row r="151" ht="25.15" customHeight="1"/>
    <row r="152" ht="25.15" customHeight="1"/>
    <row r="153" ht="25.15" customHeight="1"/>
    <row r="154" ht="25.15" customHeight="1"/>
    <row r="155" ht="25.15" customHeight="1"/>
    <row r="156" ht="25.15" customHeight="1"/>
    <row r="157" ht="25.15" customHeight="1"/>
    <row r="158" ht="25.15" customHeight="1"/>
    <row r="159" ht="25.15" customHeight="1"/>
    <row r="160" ht="25.15" customHeight="1"/>
    <row r="161" ht="25.15" customHeight="1"/>
    <row r="162" ht="25.15" customHeight="1"/>
    <row r="163" ht="25.15" customHeight="1"/>
    <row r="164" ht="25.15" customHeight="1"/>
    <row r="165" ht="25.15" customHeight="1"/>
    <row r="166" ht="25.15" customHeight="1"/>
    <row r="167" ht="25.15" customHeight="1"/>
    <row r="168" ht="25.15" customHeight="1"/>
    <row r="169" ht="25.15" customHeight="1"/>
    <row r="170" ht="25.15" customHeight="1"/>
    <row r="171" ht="25.15" customHeight="1"/>
    <row r="172" ht="25.15" customHeight="1"/>
    <row r="173" ht="25.15" customHeight="1"/>
    <row r="174" ht="25.15" customHeight="1"/>
    <row r="175" ht="25.15" customHeight="1"/>
    <row r="176" ht="25.15" customHeight="1"/>
    <row r="177" ht="25.15" customHeight="1"/>
    <row r="178" ht="25.15" customHeight="1"/>
    <row r="179" ht="25.15" customHeight="1"/>
    <row r="180" ht="25.15" customHeight="1"/>
    <row r="181" ht="25.15" customHeight="1"/>
    <row r="182" ht="25.15" customHeight="1"/>
    <row r="183" ht="25.15" customHeight="1"/>
    <row r="184" ht="25.15" customHeight="1"/>
    <row r="185" ht="25.15" customHeight="1"/>
    <row r="186" ht="25.15" customHeight="1"/>
    <row r="187" ht="25.15" customHeight="1"/>
    <row r="188" ht="25.15" customHeight="1"/>
    <row r="189" ht="25.15" customHeight="1"/>
    <row r="190" ht="25.15" customHeight="1"/>
    <row r="191" ht="25.15" customHeight="1"/>
    <row r="192" ht="25.15" customHeight="1"/>
    <row r="193" ht="25.15" customHeight="1"/>
    <row r="194" ht="25.15" customHeight="1"/>
    <row r="195" ht="25.15" customHeight="1"/>
    <row r="196" ht="25.15" customHeight="1"/>
    <row r="197" ht="25.15" customHeight="1"/>
    <row r="198" ht="25.15" customHeight="1"/>
    <row r="199" ht="25.15" customHeight="1"/>
    <row r="200" ht="25.15" customHeight="1"/>
    <row r="201" ht="25.15" customHeight="1"/>
    <row r="202" ht="25.15" customHeight="1"/>
    <row r="203" ht="25.15" customHeight="1"/>
    <row r="204" ht="25.15" customHeight="1"/>
    <row r="205" ht="25.15" customHeight="1"/>
    <row r="206" ht="25.15" customHeight="1"/>
    <row r="207" ht="25.15" customHeight="1"/>
    <row r="208" ht="25.15" customHeight="1"/>
    <row r="209" ht="25.15" customHeight="1"/>
    <row r="210" ht="25.15" customHeight="1"/>
    <row r="211" ht="25.15" customHeight="1"/>
    <row r="212" ht="25.15" customHeight="1"/>
    <row r="213" ht="25.15" customHeight="1"/>
    <row r="214" ht="25.15" customHeight="1"/>
    <row r="215" ht="25.15" customHeight="1"/>
    <row r="216" ht="25.15" customHeight="1"/>
    <row r="217" ht="25.15" customHeight="1"/>
    <row r="218" ht="25.15" customHeight="1"/>
    <row r="219" ht="25.15" customHeight="1"/>
    <row r="220" ht="25.15" customHeight="1"/>
    <row r="221" ht="25.15" customHeight="1"/>
    <row r="222" ht="25.15" customHeight="1"/>
    <row r="223" ht="25.15" customHeight="1"/>
    <row r="224" ht="25.15" customHeight="1"/>
    <row r="225" ht="25.15" customHeight="1"/>
    <row r="226" ht="25.15" customHeight="1"/>
    <row r="227" ht="25.15" customHeight="1"/>
    <row r="228" ht="25.15" customHeight="1"/>
    <row r="229" ht="25.15" customHeight="1"/>
    <row r="230" ht="25.15" customHeight="1"/>
    <row r="231" ht="25.15" customHeight="1"/>
    <row r="232" ht="25.15" customHeight="1"/>
    <row r="233" ht="25.15" customHeight="1"/>
    <row r="234" ht="25.15" customHeight="1"/>
    <row r="235" ht="25.15" customHeight="1"/>
    <row r="236" ht="25.15" customHeight="1"/>
    <row r="237" ht="25.15" customHeight="1"/>
    <row r="238" ht="25.15" customHeight="1"/>
    <row r="239" ht="25.15" customHeight="1"/>
    <row r="240" ht="25.15" customHeight="1"/>
    <row r="241" ht="25.15" customHeight="1"/>
    <row r="242" ht="25.15" customHeight="1"/>
    <row r="243" ht="25.15" customHeight="1"/>
    <row r="244" ht="25.15" customHeight="1"/>
    <row r="245" ht="25.15" customHeight="1"/>
    <row r="246" ht="25.15" customHeight="1"/>
    <row r="247" ht="25.15" customHeight="1"/>
    <row r="248" ht="25.15" customHeight="1"/>
    <row r="249" ht="25.15" customHeight="1"/>
    <row r="250" ht="25.15" customHeight="1"/>
    <row r="251" ht="25.15" customHeight="1"/>
    <row r="252" ht="25.15" customHeight="1"/>
    <row r="253" ht="25.15" customHeight="1"/>
    <row r="254" ht="25.15" customHeight="1"/>
    <row r="255" ht="25.15" customHeight="1"/>
    <row r="256" ht="25.15" customHeight="1"/>
    <row r="257" ht="25.15" customHeight="1"/>
    <row r="258" ht="25.15" customHeight="1"/>
    <row r="259" ht="25.15" customHeight="1"/>
    <row r="260" ht="25.15" customHeight="1"/>
    <row r="261" ht="25.15" customHeight="1"/>
    <row r="262" ht="25.15" customHeight="1"/>
    <row r="263" ht="25.15" customHeight="1"/>
    <row r="264" ht="25.15" customHeight="1"/>
    <row r="265" ht="25.15" customHeight="1"/>
    <row r="266" ht="25.15" customHeight="1"/>
    <row r="267" ht="25.15" customHeight="1"/>
    <row r="268" ht="25.15" customHeight="1"/>
    <row r="269" ht="25.15" customHeight="1"/>
    <row r="270" ht="25.15" customHeight="1"/>
    <row r="271" ht="25.15" customHeight="1"/>
    <row r="272" ht="25.15" customHeight="1"/>
    <row r="273" ht="25.15" customHeight="1"/>
    <row r="274" ht="25.15" customHeight="1"/>
    <row r="275" ht="25.15" customHeight="1"/>
    <row r="276" ht="25.15" customHeight="1"/>
    <row r="277" ht="25.15" customHeight="1"/>
    <row r="278" ht="25.15" customHeight="1"/>
    <row r="279" ht="25.15" customHeight="1"/>
    <row r="280" ht="25.15" customHeight="1"/>
    <row r="281" ht="25.15" customHeight="1"/>
    <row r="282" ht="25.15" customHeight="1"/>
    <row r="283" ht="25.15" customHeight="1"/>
    <row r="284" ht="25.15" customHeight="1"/>
    <row r="285" ht="25.15" customHeight="1"/>
    <row r="286" ht="25.15" customHeight="1"/>
    <row r="287" ht="25.15" customHeight="1"/>
    <row r="288" ht="25.15" customHeight="1"/>
    <row r="289" ht="25.15" customHeight="1"/>
    <row r="290" ht="25.15" customHeight="1"/>
    <row r="291" ht="25.15" customHeight="1"/>
    <row r="292" ht="25.15" customHeight="1"/>
    <row r="293" ht="25.15" customHeight="1"/>
    <row r="294" ht="25.15" customHeight="1"/>
    <row r="295" ht="25.15" customHeight="1"/>
    <row r="296" ht="25.15" customHeight="1"/>
    <row r="297" ht="25.15" customHeight="1"/>
    <row r="298" ht="25.15" customHeight="1"/>
    <row r="299" ht="25.15" customHeight="1"/>
    <row r="300" ht="25.15" customHeight="1"/>
    <row r="301" ht="25.15" customHeight="1"/>
    <row r="302" ht="25.15" customHeight="1"/>
    <row r="303" ht="25.15" customHeight="1"/>
    <row r="304" ht="25.15" customHeight="1"/>
    <row r="305" ht="25.15" customHeight="1"/>
    <row r="306" ht="25.15" customHeight="1"/>
    <row r="307" ht="25.15" customHeight="1"/>
    <row r="308" ht="25.15" customHeight="1"/>
    <row r="309" ht="25.15" customHeight="1"/>
    <row r="310" ht="25.15" customHeight="1"/>
    <row r="311" ht="25.15" customHeight="1"/>
    <row r="312" ht="25.15" customHeight="1"/>
    <row r="313" ht="25.15" customHeight="1"/>
    <row r="314" ht="25.15" customHeight="1"/>
    <row r="315" ht="25.15" customHeight="1"/>
    <row r="316" ht="25.15" customHeight="1"/>
    <row r="317" ht="25.15" customHeight="1"/>
    <row r="318" ht="25.15" customHeight="1"/>
    <row r="319" ht="25.15" customHeight="1"/>
    <row r="320" ht="25.15" customHeight="1"/>
    <row r="321" ht="25.15" customHeight="1"/>
    <row r="322" ht="25.15" customHeight="1"/>
    <row r="323" ht="25.15" customHeight="1"/>
    <row r="324" ht="25.15" customHeight="1"/>
    <row r="325" ht="25.15" customHeight="1"/>
    <row r="326" ht="25.15" customHeight="1"/>
    <row r="327" ht="25.15" customHeight="1"/>
    <row r="328" ht="25.15" customHeight="1"/>
    <row r="329" ht="25.15" customHeight="1"/>
    <row r="330" ht="25.15" customHeight="1"/>
    <row r="331" ht="25.15" customHeight="1"/>
    <row r="332" ht="25.15" customHeight="1"/>
    <row r="333" ht="25.15" customHeight="1"/>
    <row r="334" ht="25.15" customHeight="1"/>
    <row r="335" ht="25.15" customHeight="1"/>
    <row r="336" ht="25.15" customHeight="1"/>
    <row r="337" ht="25.15" customHeight="1"/>
    <row r="338" ht="25.15" customHeight="1"/>
    <row r="339" ht="25.15" customHeight="1"/>
    <row r="340" ht="25.15" customHeight="1"/>
    <row r="341" ht="25.15" customHeight="1"/>
    <row r="342" ht="25.15" customHeight="1"/>
    <row r="343" ht="25.15" customHeight="1"/>
    <row r="344" ht="25.15" customHeight="1"/>
    <row r="345" ht="25.15" customHeight="1"/>
    <row r="346" ht="25.15" customHeight="1"/>
    <row r="347" ht="25.15" customHeight="1"/>
    <row r="348" ht="25.15" customHeight="1"/>
    <row r="349" ht="25.15" customHeight="1"/>
    <row r="350" ht="25.15" customHeight="1"/>
    <row r="351" ht="25.15" customHeight="1"/>
    <row r="352" ht="25.15" customHeight="1"/>
    <row r="353" ht="25.15" customHeight="1"/>
    <row r="354" ht="25.15" customHeight="1"/>
    <row r="355" ht="25.15" customHeight="1"/>
    <row r="356" ht="25.15" customHeight="1"/>
    <row r="357" ht="25.15" customHeight="1"/>
    <row r="358" ht="25.15" customHeight="1"/>
    <row r="359" ht="25.15" customHeight="1"/>
    <row r="360" ht="25.15" customHeight="1"/>
    <row r="361" ht="25.15" customHeight="1"/>
    <row r="362" ht="25.15" customHeight="1"/>
    <row r="363" ht="25.15" customHeight="1"/>
    <row r="364" ht="25.15" customHeight="1"/>
    <row r="365" ht="25.15" customHeight="1"/>
    <row r="366" ht="25.15" customHeight="1"/>
    <row r="367" ht="25.15" customHeight="1"/>
    <row r="368" ht="25.15" customHeight="1"/>
    <row r="369" ht="25.15" customHeight="1"/>
    <row r="370" ht="25.15" customHeight="1"/>
    <row r="371" ht="25.15" customHeight="1"/>
    <row r="372" ht="25.15" customHeight="1"/>
    <row r="373" ht="25.15" customHeight="1"/>
    <row r="374" ht="25.15" customHeight="1"/>
    <row r="375" ht="25.15" customHeight="1"/>
    <row r="376" ht="25.15" customHeight="1"/>
    <row r="377" ht="25.15" customHeight="1"/>
    <row r="378" ht="25.15" customHeight="1"/>
    <row r="379" ht="25.15" customHeight="1"/>
    <row r="380" ht="25.15" customHeight="1"/>
    <row r="381" ht="25.15" customHeight="1"/>
    <row r="382" ht="25.15" customHeight="1"/>
    <row r="383" ht="25.15" customHeight="1"/>
    <row r="384" ht="25.15" customHeight="1"/>
    <row r="385" ht="25.15" customHeight="1"/>
    <row r="386" ht="25.15" customHeight="1"/>
    <row r="387" ht="25.15" customHeight="1"/>
    <row r="388" ht="25.15" customHeight="1"/>
    <row r="389" ht="25.15" customHeight="1"/>
    <row r="390" ht="25.15" customHeight="1"/>
    <row r="391" ht="25.15" customHeight="1"/>
    <row r="392" ht="25.15" customHeight="1"/>
    <row r="393" ht="25.15" customHeight="1"/>
    <row r="394" ht="25.15" customHeight="1"/>
    <row r="395" ht="25.15" customHeight="1"/>
    <row r="396" ht="25.15" customHeight="1"/>
    <row r="397" ht="25.15" customHeight="1"/>
    <row r="398" ht="25.15" customHeight="1"/>
    <row r="399" ht="25.15" customHeight="1"/>
    <row r="400" ht="25.15" customHeight="1"/>
    <row r="401" ht="25.15" customHeight="1"/>
    <row r="402" ht="25.15" customHeight="1"/>
    <row r="403" ht="25.15" customHeight="1"/>
    <row r="404" ht="25.15" customHeight="1"/>
    <row r="405" ht="25.15" customHeight="1"/>
    <row r="406" ht="25.15" customHeight="1"/>
    <row r="407" ht="25.15" customHeight="1"/>
    <row r="408" ht="25.15" customHeight="1"/>
    <row r="409" ht="25.15" customHeight="1"/>
    <row r="410" ht="25.15" customHeight="1"/>
    <row r="411" ht="25.15" customHeight="1"/>
    <row r="412" ht="25.15" customHeight="1"/>
    <row r="413" ht="25.15" customHeight="1"/>
    <row r="414" ht="25.15" customHeight="1"/>
    <row r="415" ht="25.15" customHeight="1"/>
    <row r="416" ht="25.15" customHeight="1"/>
    <row r="417" ht="25.15" customHeight="1"/>
    <row r="418" ht="25.15" customHeight="1"/>
    <row r="419" ht="25.15" customHeight="1"/>
    <row r="420" ht="25.15" customHeight="1"/>
    <row r="421" ht="25.15" customHeight="1"/>
    <row r="422" ht="25.15" customHeight="1"/>
    <row r="423" ht="25.15" customHeight="1"/>
    <row r="424" ht="25.15" customHeight="1"/>
    <row r="425" ht="25.15" customHeight="1"/>
    <row r="426" ht="25.15" customHeight="1"/>
    <row r="427" ht="25.15" customHeight="1"/>
    <row r="428" ht="25.15" customHeight="1"/>
    <row r="429" ht="25.15" customHeight="1"/>
    <row r="430" ht="25.15" customHeight="1"/>
    <row r="431" ht="25.15" customHeight="1"/>
    <row r="432" ht="25.15" customHeight="1"/>
    <row r="433" ht="25.15" customHeight="1"/>
    <row r="434" ht="25.15" customHeight="1"/>
    <row r="435" ht="25.15" customHeight="1"/>
    <row r="436" ht="25.15" customHeight="1"/>
    <row r="437" ht="25.15" customHeight="1"/>
    <row r="438" ht="25.15" customHeight="1"/>
    <row r="439" ht="25.15" customHeight="1"/>
    <row r="440" ht="25.15" customHeight="1"/>
    <row r="441" ht="25.15" customHeight="1"/>
    <row r="442" ht="25.15" customHeight="1"/>
    <row r="443" ht="25.15" customHeight="1"/>
    <row r="444" ht="25.15" customHeight="1"/>
    <row r="445" ht="25.15" customHeight="1"/>
    <row r="446" ht="25.15" customHeight="1"/>
    <row r="447" ht="25.15" customHeight="1"/>
    <row r="448" ht="25.15" customHeight="1"/>
    <row r="449" ht="25.15" customHeight="1"/>
    <row r="450" ht="25.15" customHeight="1"/>
    <row r="451" ht="25.15" customHeight="1"/>
    <row r="452" ht="25.15" customHeight="1"/>
    <row r="453" ht="25.15" customHeight="1"/>
    <row r="454" ht="25.15" customHeight="1"/>
    <row r="455" ht="25.15" customHeight="1"/>
    <row r="456" ht="25.15" customHeight="1"/>
    <row r="457" ht="25.15" customHeight="1"/>
    <row r="458" ht="25.15" customHeight="1"/>
    <row r="459" ht="25.15" customHeight="1"/>
    <row r="460" ht="25.15" customHeight="1"/>
    <row r="461" ht="25.15" customHeight="1"/>
    <row r="462" ht="25.15" customHeight="1"/>
    <row r="463" ht="25.15" customHeight="1"/>
    <row r="464" ht="25.15" customHeight="1"/>
    <row r="465" ht="25.15" customHeight="1"/>
    <row r="466" ht="25.15" customHeight="1"/>
    <row r="467" ht="25.15" customHeight="1"/>
    <row r="468" ht="25.15" customHeight="1"/>
    <row r="469" ht="25.15" customHeight="1"/>
    <row r="470" ht="25.15" customHeight="1"/>
    <row r="471" ht="25.15" customHeight="1"/>
    <row r="472" ht="25.15" customHeight="1"/>
    <row r="473" ht="25.15" customHeight="1"/>
    <row r="474" ht="25.15" customHeight="1"/>
    <row r="475" ht="25.15" customHeight="1"/>
    <row r="476" ht="25.15" customHeight="1"/>
    <row r="477" ht="25.15" customHeight="1"/>
    <row r="478" ht="25.15" customHeight="1"/>
    <row r="479" ht="25.15" customHeight="1"/>
    <row r="480" ht="25.15" customHeight="1"/>
    <row r="481" ht="25.15" customHeight="1"/>
    <row r="482" ht="25.15" customHeight="1"/>
    <row r="483" ht="25.15" customHeight="1"/>
    <row r="484" ht="25.15" customHeight="1"/>
    <row r="485" ht="25.15" customHeight="1"/>
    <row r="486" ht="25.15" customHeight="1"/>
    <row r="487" ht="25.15" customHeight="1"/>
    <row r="488" ht="25.15" customHeight="1"/>
    <row r="489" ht="25.15" customHeight="1"/>
    <row r="490" ht="25.15" customHeight="1"/>
    <row r="491" ht="25.15" customHeight="1"/>
    <row r="492" ht="25.15" customHeight="1"/>
    <row r="493" ht="25.15" customHeight="1"/>
    <row r="494" ht="25.15" customHeight="1"/>
    <row r="495" ht="25.15" customHeight="1"/>
    <row r="496" ht="25.15" customHeight="1"/>
    <row r="497" ht="25.15" customHeight="1"/>
    <row r="498" ht="25.15" customHeight="1"/>
    <row r="499" ht="25.15" customHeight="1"/>
    <row r="500" ht="25.15" customHeight="1"/>
    <row r="501" ht="25.15" customHeight="1"/>
    <row r="502" ht="25.15" customHeight="1"/>
    <row r="503" ht="25.15" customHeight="1"/>
    <row r="504" ht="25.15" customHeight="1"/>
    <row r="505" ht="25.15" customHeight="1"/>
    <row r="506" ht="25.15" customHeight="1"/>
    <row r="507" ht="25.15" customHeight="1"/>
    <row r="508" ht="25.15" customHeight="1"/>
    <row r="509" ht="25.15" customHeight="1"/>
    <row r="510" ht="25.15" customHeight="1"/>
    <row r="511" ht="25.15" customHeight="1"/>
    <row r="512" ht="25.15" customHeight="1"/>
    <row r="513" ht="25.15" customHeight="1"/>
    <row r="514" ht="25.15" customHeight="1"/>
    <row r="515" ht="25.15" customHeight="1"/>
    <row r="516" ht="25.15" customHeight="1"/>
    <row r="517" ht="25.15" customHeight="1"/>
    <row r="518" ht="25.15" customHeight="1"/>
    <row r="519" ht="25.15" customHeight="1"/>
    <row r="520" ht="25.15" customHeight="1"/>
    <row r="521" ht="25.15" customHeight="1"/>
    <row r="522" ht="25.15" customHeight="1"/>
    <row r="523" ht="25.15" customHeight="1"/>
    <row r="524" ht="25.15" customHeight="1"/>
    <row r="525" ht="25.15" customHeight="1"/>
    <row r="526" ht="25.15" customHeight="1"/>
    <row r="527" ht="25.15" customHeight="1"/>
    <row r="528" ht="25.15" customHeight="1"/>
    <row r="529" ht="25.15" customHeight="1"/>
    <row r="530" ht="25.15" customHeight="1"/>
    <row r="531" ht="25.15" customHeight="1"/>
    <row r="532" ht="25.15" customHeight="1"/>
    <row r="533" ht="25.15" customHeight="1"/>
    <row r="534" ht="25.15" customHeight="1"/>
    <row r="535" ht="25.15" customHeight="1"/>
    <row r="536" ht="25.15" customHeight="1"/>
    <row r="537" ht="25.15" customHeight="1"/>
    <row r="538" ht="25.15" customHeight="1"/>
    <row r="539" ht="25.15" customHeight="1"/>
    <row r="540" ht="25.15" customHeight="1"/>
    <row r="541" ht="25.15" customHeight="1"/>
    <row r="542" ht="25.15" customHeight="1"/>
    <row r="543" ht="25.15" customHeight="1"/>
    <row r="544" ht="25.15" customHeight="1"/>
    <row r="545" ht="25.15" customHeight="1"/>
    <row r="546" ht="25.15" customHeight="1"/>
    <row r="547" ht="25.15" customHeight="1"/>
    <row r="548" ht="25.15" customHeight="1"/>
    <row r="549" ht="25.15" customHeight="1"/>
    <row r="550" ht="25.15" customHeight="1"/>
    <row r="551" ht="25.15" customHeight="1"/>
    <row r="552" ht="25.15" customHeight="1"/>
    <row r="553" ht="25.15" customHeight="1"/>
    <row r="554" ht="25.15" customHeight="1"/>
    <row r="555" ht="25.15" customHeight="1"/>
    <row r="556" ht="25.15" customHeight="1"/>
    <row r="557" ht="25.15" customHeight="1"/>
    <row r="558" ht="25.15" customHeight="1"/>
    <row r="559" ht="25.15" customHeight="1"/>
    <row r="560" ht="25.15" customHeight="1"/>
    <row r="561" ht="25.15" customHeight="1"/>
    <row r="562" ht="25.15" customHeight="1"/>
    <row r="563" ht="25.15" customHeight="1"/>
    <row r="564" ht="25.15" customHeight="1"/>
    <row r="565" ht="25.15" customHeight="1"/>
    <row r="566" ht="25.15" customHeight="1"/>
    <row r="567" ht="25.15" customHeight="1"/>
    <row r="568" ht="25.15" customHeight="1"/>
    <row r="569" ht="25.15" customHeight="1"/>
    <row r="570" ht="25.15" customHeight="1"/>
    <row r="571" ht="25.15" customHeight="1"/>
    <row r="572" ht="25.15" customHeight="1"/>
    <row r="573" ht="25.15" customHeight="1"/>
    <row r="574" ht="25.15" customHeight="1"/>
    <row r="575" ht="25.15" customHeight="1"/>
    <row r="576" ht="25.15" customHeight="1"/>
    <row r="577" ht="25.15" customHeight="1"/>
    <row r="578" ht="25.15" customHeight="1"/>
    <row r="579" ht="25.15" customHeight="1"/>
    <row r="580" ht="25.15" customHeight="1"/>
    <row r="581" ht="25.15" customHeight="1"/>
    <row r="582" ht="25.15" customHeight="1"/>
    <row r="583" ht="25.15" customHeight="1"/>
    <row r="584" ht="25.15" customHeight="1"/>
    <row r="585" ht="25.15" customHeight="1"/>
    <row r="586" ht="25.15" customHeight="1"/>
    <row r="587" ht="25.15" customHeight="1"/>
    <row r="588" ht="25.15" customHeight="1"/>
    <row r="589" ht="25.15" customHeight="1"/>
    <row r="590" ht="25.15" customHeight="1"/>
    <row r="591" ht="25.15" customHeight="1"/>
    <row r="592" ht="25.15" customHeight="1"/>
    <row r="593" ht="25.15" customHeight="1"/>
    <row r="594" ht="25.15" customHeight="1"/>
    <row r="595" ht="25.15" customHeight="1"/>
    <row r="596" ht="25.15" customHeight="1"/>
    <row r="597" ht="25.15" customHeight="1"/>
    <row r="598" ht="25.15" customHeight="1"/>
    <row r="599" ht="25.15" customHeight="1"/>
    <row r="600" ht="25.15" customHeight="1"/>
    <row r="601" ht="25.15" customHeight="1"/>
    <row r="602" ht="25.15" customHeight="1"/>
    <row r="603" ht="25.15" customHeight="1"/>
    <row r="604" ht="25.15" customHeight="1"/>
    <row r="605" ht="25.15" customHeight="1"/>
    <row r="606" ht="25.15" customHeight="1"/>
    <row r="607" ht="25.15" customHeight="1"/>
    <row r="608" ht="25.15" customHeight="1"/>
    <row r="609" ht="25.15" customHeight="1"/>
    <row r="610" ht="25.15" customHeight="1"/>
    <row r="611" ht="25.15" customHeight="1"/>
    <row r="612" ht="25.15" customHeight="1"/>
    <row r="613" ht="25.15" customHeight="1"/>
    <row r="614" ht="25.15" customHeight="1"/>
    <row r="615" ht="25.15" customHeight="1"/>
    <row r="616" ht="25.15" customHeight="1"/>
    <row r="617" ht="25.15" customHeight="1"/>
    <row r="618" ht="25.15" customHeight="1"/>
    <row r="619" ht="25.15" customHeight="1"/>
    <row r="620" ht="25.15" customHeight="1"/>
    <row r="621" ht="25.15" customHeight="1"/>
    <row r="622" ht="25.15" customHeight="1"/>
    <row r="623" ht="25.15" customHeight="1"/>
    <row r="624" ht="25.15" customHeight="1"/>
    <row r="625" ht="25.15" customHeight="1"/>
    <row r="626" ht="25.15" customHeight="1"/>
    <row r="627" ht="25.15" customHeight="1"/>
    <row r="628" ht="25.15" customHeight="1"/>
    <row r="629" ht="25.15" customHeight="1"/>
    <row r="630" ht="25.15" customHeight="1"/>
    <row r="631" ht="25.15" customHeight="1"/>
    <row r="632" ht="25.15" customHeight="1"/>
    <row r="633" ht="25.15" customHeight="1"/>
    <row r="634" ht="25.15" customHeight="1"/>
    <row r="635" ht="25.15" customHeight="1"/>
    <row r="636" ht="25.15" customHeight="1"/>
    <row r="637" ht="25.15" customHeight="1"/>
    <row r="638" ht="25.15" customHeight="1"/>
    <row r="639" ht="25.15" customHeight="1"/>
    <row r="640" ht="25.15" customHeight="1"/>
    <row r="641" ht="25.15" customHeight="1"/>
    <row r="642" ht="25.15" customHeight="1"/>
    <row r="643" ht="25.15" customHeight="1"/>
    <row r="644" ht="25.15" customHeight="1"/>
    <row r="645" ht="25.15" customHeight="1"/>
    <row r="646" ht="25.15" customHeight="1"/>
    <row r="647" ht="25.15" customHeight="1"/>
    <row r="648" ht="25.15" customHeight="1"/>
    <row r="649" ht="25.15" customHeight="1"/>
    <row r="650" ht="25.15" customHeight="1"/>
    <row r="651" ht="25.15" customHeight="1"/>
    <row r="652" ht="25.15" customHeight="1"/>
    <row r="653" ht="25.15" customHeight="1"/>
    <row r="654" ht="25.15" customHeight="1"/>
    <row r="655" ht="25.15" customHeight="1"/>
    <row r="656" ht="25.15" customHeight="1"/>
    <row r="657" ht="25.15" customHeight="1"/>
    <row r="658" ht="25.15" customHeight="1"/>
    <row r="659" ht="25.15" customHeight="1"/>
    <row r="660" ht="25.15" customHeight="1"/>
    <row r="661" ht="25.15" customHeight="1"/>
    <row r="662" ht="25.15" customHeight="1"/>
    <row r="663" ht="25.15" customHeight="1"/>
    <row r="664" ht="25.15" customHeight="1"/>
    <row r="665" ht="25.15" customHeight="1"/>
    <row r="666" ht="25.15" customHeight="1"/>
    <row r="667" ht="25.15" customHeight="1"/>
    <row r="668" ht="25.15" customHeight="1"/>
    <row r="669" ht="25.15" customHeight="1"/>
    <row r="670" ht="25.15" customHeight="1"/>
    <row r="671" ht="25.15" customHeight="1"/>
    <row r="672" ht="25.15" customHeight="1"/>
    <row r="673" ht="25.15" customHeight="1"/>
    <row r="674" ht="25.15" customHeight="1"/>
    <row r="675" ht="25.15" customHeight="1"/>
    <row r="676" ht="25.15" customHeight="1"/>
    <row r="677" ht="25.15" customHeight="1"/>
    <row r="678" ht="25.15" customHeight="1"/>
    <row r="679" ht="25.15" customHeight="1"/>
    <row r="680" ht="25.15" customHeight="1"/>
    <row r="681" ht="25.15" customHeight="1"/>
    <row r="682" ht="25.15" customHeight="1"/>
    <row r="683" ht="25.15" customHeight="1"/>
    <row r="684" ht="25.15" customHeight="1"/>
    <row r="685" ht="25.15" customHeight="1"/>
    <row r="686" ht="25.15" customHeight="1"/>
    <row r="687" ht="25.15" customHeight="1"/>
    <row r="688" ht="25.15" customHeight="1"/>
    <row r="689" ht="25.15" customHeight="1"/>
    <row r="690" ht="25.15" customHeight="1"/>
    <row r="691" ht="25.15" customHeight="1"/>
    <row r="692" ht="25.15" customHeight="1"/>
    <row r="693" ht="25.15" customHeight="1"/>
    <row r="694" ht="25.15" customHeight="1"/>
    <row r="695" ht="25.15" customHeight="1"/>
    <row r="696" ht="25.15" customHeight="1"/>
    <row r="697" ht="25.15" customHeight="1"/>
    <row r="698" ht="25.15" customHeight="1"/>
    <row r="699" ht="25.15" customHeight="1"/>
    <row r="700" ht="25.15" customHeight="1"/>
    <row r="701" ht="25.15" customHeight="1"/>
    <row r="702" ht="25.15" customHeight="1"/>
    <row r="703" ht="25.15" customHeight="1"/>
    <row r="704" ht="25.15" customHeight="1"/>
    <row r="705" ht="25.15" customHeight="1"/>
    <row r="706" ht="25.15" customHeight="1"/>
    <row r="707" ht="25.15" customHeight="1"/>
    <row r="708" ht="25.15" customHeight="1"/>
    <row r="709" ht="25.15" customHeight="1"/>
    <row r="710" ht="25.15" customHeight="1"/>
    <row r="711" ht="25.15" customHeight="1"/>
    <row r="712" ht="25.15" customHeight="1"/>
    <row r="713" ht="25.15" customHeight="1"/>
    <row r="714" ht="25.15" customHeight="1"/>
    <row r="715" ht="25.15" customHeight="1"/>
    <row r="716" ht="25.15" customHeight="1"/>
    <row r="717" ht="25.15" customHeight="1"/>
    <row r="718" ht="25.15" customHeight="1"/>
    <row r="719" ht="25.15" customHeight="1"/>
    <row r="720" ht="25.15" customHeight="1"/>
    <row r="721" ht="25.15" customHeight="1"/>
    <row r="722" ht="25.15" customHeight="1"/>
    <row r="723" ht="25.15" customHeight="1"/>
    <row r="724" ht="25.15" customHeight="1"/>
    <row r="725" ht="25.15" customHeight="1"/>
    <row r="726" ht="25.15" customHeight="1"/>
    <row r="727" ht="25.15" customHeight="1"/>
    <row r="728" ht="25.15" customHeight="1"/>
    <row r="729" ht="25.15" customHeight="1"/>
    <row r="730" ht="25.15" customHeight="1"/>
    <row r="731" ht="25.15" customHeight="1"/>
    <row r="732" ht="25.15" customHeight="1"/>
    <row r="733" ht="25.15" customHeight="1"/>
    <row r="734" ht="25.15" customHeight="1"/>
    <row r="735" ht="25.15" customHeight="1"/>
    <row r="736" ht="25.15" customHeight="1"/>
    <row r="737" ht="25.15" customHeight="1"/>
    <row r="738" ht="25.15" customHeight="1"/>
    <row r="739" ht="25.15" customHeight="1"/>
    <row r="740" ht="25.15" customHeight="1"/>
    <row r="741" ht="25.15" customHeight="1"/>
    <row r="742" ht="25.15" customHeight="1"/>
    <row r="743" ht="25.15" customHeight="1"/>
    <row r="744" ht="25.15" customHeight="1"/>
    <row r="745" ht="25.15" customHeight="1"/>
    <row r="746" ht="25.15" customHeight="1"/>
    <row r="747" ht="25.15" customHeight="1"/>
    <row r="748" ht="25.15" customHeight="1"/>
    <row r="749" ht="25.15" customHeight="1"/>
    <row r="750" ht="25.15" customHeight="1"/>
    <row r="751" ht="25.15" customHeight="1"/>
    <row r="752" ht="25.15" customHeight="1"/>
    <row r="753" ht="25.15" customHeight="1"/>
    <row r="754" ht="25.15" customHeight="1"/>
    <row r="755" ht="25.15" customHeight="1"/>
    <row r="756" ht="25.15" customHeight="1"/>
    <row r="757" ht="25.15" customHeight="1"/>
    <row r="758" ht="25.15" customHeight="1"/>
    <row r="759" ht="25.15" customHeight="1"/>
    <row r="760" ht="25.15" customHeight="1"/>
    <row r="761" ht="25.15" customHeight="1"/>
    <row r="762" ht="25.15" customHeight="1"/>
    <row r="763" ht="25.15" customHeight="1"/>
    <row r="764" ht="25.15" customHeight="1"/>
    <row r="765" ht="25.15" customHeight="1"/>
    <row r="766" ht="25.15" customHeight="1"/>
    <row r="767" ht="25.15" customHeight="1"/>
    <row r="768" ht="25.15" customHeight="1"/>
    <row r="769" ht="25.15" customHeight="1"/>
    <row r="770" ht="25.15" customHeight="1"/>
    <row r="771" ht="25.15" customHeight="1"/>
    <row r="772" ht="25.15" customHeight="1"/>
    <row r="773" ht="25.15" customHeight="1"/>
    <row r="774" ht="25.15" customHeight="1"/>
    <row r="775" ht="25.15" customHeight="1"/>
    <row r="776" ht="25.15" customHeight="1"/>
    <row r="777" ht="25.15" customHeight="1"/>
    <row r="778" ht="25.15" customHeight="1"/>
    <row r="779" ht="25.15" customHeight="1"/>
    <row r="780" ht="25.15" customHeight="1"/>
    <row r="781" ht="25.15" customHeight="1"/>
    <row r="782" ht="25.15" customHeight="1"/>
    <row r="783" ht="25.15" customHeight="1"/>
    <row r="784" ht="25.15" customHeight="1"/>
    <row r="785" ht="25.15" customHeight="1"/>
    <row r="786" ht="25.15" customHeight="1"/>
    <row r="787" ht="25.15" customHeight="1"/>
    <row r="788" ht="25.15" customHeight="1"/>
    <row r="789" ht="25.15" customHeight="1"/>
    <row r="790" ht="25.15" customHeight="1"/>
    <row r="791" ht="25.15" customHeight="1"/>
    <row r="792" ht="25.15" customHeight="1"/>
    <row r="793" ht="25.15" customHeight="1"/>
    <row r="794" ht="25.15" customHeight="1"/>
    <row r="795" ht="25.15" customHeight="1"/>
    <row r="796" ht="25.15" customHeight="1"/>
    <row r="797" ht="25.15" customHeight="1"/>
    <row r="798" ht="25.15" customHeight="1"/>
    <row r="799" ht="25.15" customHeight="1"/>
    <row r="800" ht="25.15" customHeight="1"/>
    <row r="801" ht="25.15" customHeight="1"/>
    <row r="802" ht="25.15" customHeight="1"/>
    <row r="803" ht="25.15" customHeight="1"/>
    <row r="804" ht="25.15" customHeight="1"/>
    <row r="805" ht="25.15" customHeight="1"/>
    <row r="806" ht="25.15" customHeight="1"/>
    <row r="807" ht="25.15" customHeight="1"/>
    <row r="808" ht="25.15" customHeight="1"/>
    <row r="809" ht="25.15" customHeight="1"/>
    <row r="810" ht="25.15" customHeight="1"/>
    <row r="811" ht="25.15" customHeight="1"/>
    <row r="812" ht="25.15" customHeight="1"/>
    <row r="813" ht="25.15" customHeight="1"/>
    <row r="814" ht="25.15" customHeight="1"/>
    <row r="815" ht="25.15" customHeight="1"/>
    <row r="816" ht="25.15" customHeight="1"/>
    <row r="817" ht="25.15" customHeight="1"/>
    <row r="818" ht="25.15" customHeight="1"/>
    <row r="819" ht="25.15" customHeight="1"/>
    <row r="820" ht="25.15" customHeight="1"/>
    <row r="821" ht="25.15" customHeight="1"/>
    <row r="822" ht="25.15" customHeight="1"/>
    <row r="823" ht="25.15" customHeight="1"/>
    <row r="824" ht="25.15" customHeight="1"/>
    <row r="825" ht="25.15" customHeight="1"/>
    <row r="826" ht="25.15" customHeight="1"/>
    <row r="827" ht="25.15" customHeight="1"/>
    <row r="828" ht="25.15" customHeight="1"/>
    <row r="829" ht="25.15" customHeight="1"/>
    <row r="830" ht="25.15" customHeight="1"/>
    <row r="831" ht="25.15" customHeight="1"/>
    <row r="832" ht="25.15" customHeight="1"/>
    <row r="833" ht="25.15" customHeight="1"/>
    <row r="834" ht="25.15" customHeight="1"/>
    <row r="835" ht="25.15" customHeight="1"/>
    <row r="836" ht="25.15" customHeight="1"/>
    <row r="837" ht="25.15" customHeight="1"/>
    <row r="838" ht="25.15" customHeight="1"/>
    <row r="839" ht="25.15" customHeight="1"/>
    <row r="840" ht="25.15" customHeight="1"/>
    <row r="841" ht="25.15" customHeight="1"/>
    <row r="842" ht="25.15" customHeight="1"/>
    <row r="843" ht="25.15" customHeight="1"/>
    <row r="844" ht="25.15" customHeight="1"/>
    <row r="845" ht="25.15" customHeight="1"/>
    <row r="846" ht="25.15" customHeight="1"/>
    <row r="847" ht="25.15" customHeight="1"/>
    <row r="848" ht="25.15" customHeight="1"/>
    <row r="849" ht="25.15" customHeight="1"/>
    <row r="850" ht="25.15" customHeight="1"/>
    <row r="851" ht="25.15" customHeight="1"/>
    <row r="852" ht="25.15" customHeight="1"/>
    <row r="853" ht="25.15" customHeight="1"/>
    <row r="854" ht="25.15" customHeight="1"/>
    <row r="855" ht="25.15" customHeight="1"/>
    <row r="856" ht="25.15" customHeight="1"/>
    <row r="857" ht="25.15" customHeight="1"/>
    <row r="858" ht="25.15" customHeight="1"/>
    <row r="859" ht="25.15" customHeight="1"/>
    <row r="860" ht="25.15" customHeight="1"/>
    <row r="861" ht="25.15" customHeight="1"/>
    <row r="862" ht="25.15" customHeight="1"/>
    <row r="863" ht="25.15" customHeight="1"/>
    <row r="864" ht="25.15" customHeight="1"/>
    <row r="865" ht="25.15" customHeight="1"/>
    <row r="866" ht="25.15" customHeight="1"/>
    <row r="867" ht="25.15" customHeight="1"/>
    <row r="868" ht="25.15" customHeight="1"/>
    <row r="869" ht="25.15" customHeight="1"/>
    <row r="870" ht="25.15" customHeight="1"/>
    <row r="871" ht="25.15" customHeight="1"/>
    <row r="872" ht="25.15" customHeight="1"/>
    <row r="873" ht="25.15" customHeight="1"/>
    <row r="874" ht="25.15" customHeight="1"/>
    <row r="875" ht="25.15" customHeight="1"/>
    <row r="876" ht="25.15" customHeight="1"/>
    <row r="877" ht="25.15" customHeight="1"/>
    <row r="878" ht="25.15" customHeight="1"/>
    <row r="879" ht="25.15" customHeight="1"/>
    <row r="880" ht="25.15" customHeight="1"/>
    <row r="881" ht="25.15" customHeight="1"/>
    <row r="882" ht="25.15" customHeight="1"/>
    <row r="883" ht="25.15" customHeight="1"/>
    <row r="884" ht="25.15" customHeight="1"/>
    <row r="885" ht="25.15" customHeight="1"/>
    <row r="886" ht="25.15" customHeight="1"/>
    <row r="887" ht="25.15" customHeight="1"/>
    <row r="888" ht="25.15" customHeight="1"/>
    <row r="889" ht="25.15" customHeight="1"/>
    <row r="890" ht="25.15" customHeight="1"/>
    <row r="891" ht="25.15" customHeight="1"/>
    <row r="892" ht="25.15" customHeight="1"/>
    <row r="893" ht="25.15" customHeight="1"/>
    <row r="894" ht="25.15" customHeight="1"/>
    <row r="895" ht="25.15" customHeight="1"/>
    <row r="896" ht="25.15" customHeight="1"/>
    <row r="897" ht="25.15" customHeight="1"/>
    <row r="898" ht="25.15" customHeight="1"/>
    <row r="899" ht="25.15" customHeight="1"/>
    <row r="900" ht="25.15" customHeight="1"/>
    <row r="901" ht="25.15" customHeight="1"/>
    <row r="902" ht="25.15" customHeight="1"/>
    <row r="903" ht="25.15" customHeight="1"/>
    <row r="904" ht="25.15" customHeight="1"/>
    <row r="905" ht="25.15" customHeight="1"/>
    <row r="906" ht="25.15" customHeight="1"/>
    <row r="907" ht="25.15" customHeight="1"/>
    <row r="908" ht="25.15" customHeight="1"/>
    <row r="909" ht="25.15" customHeight="1"/>
    <row r="910" ht="25.15" customHeight="1"/>
    <row r="911" ht="25.15" customHeight="1"/>
    <row r="912" ht="25.15" customHeight="1"/>
    <row r="913" ht="25.15" customHeight="1"/>
    <row r="914" ht="25.15" customHeight="1"/>
    <row r="915" ht="25.15" customHeight="1"/>
    <row r="916" ht="25.15" customHeight="1"/>
    <row r="917" ht="25.15" customHeight="1"/>
    <row r="918" ht="25.15" customHeight="1"/>
    <row r="919" ht="25.15" customHeight="1"/>
    <row r="920" ht="25.15" customHeight="1"/>
    <row r="921" ht="25.15" customHeight="1"/>
    <row r="922" ht="25.15" customHeight="1"/>
    <row r="923" ht="25.15" customHeight="1"/>
    <row r="924" ht="25.15" customHeight="1"/>
    <row r="925" ht="25.15" customHeight="1"/>
    <row r="926" ht="25.15" customHeight="1"/>
    <row r="927" ht="25.15" customHeight="1"/>
    <row r="928" ht="25.15" customHeight="1"/>
    <row r="929" ht="25.15" customHeight="1"/>
    <row r="930" ht="25.15" customHeight="1"/>
    <row r="931" ht="25.15" customHeight="1"/>
    <row r="932" ht="25.15" customHeight="1"/>
    <row r="933" ht="25.15" customHeight="1"/>
    <row r="934" ht="25.15" customHeight="1"/>
    <row r="935" ht="25.15" customHeight="1"/>
    <row r="936" ht="25.15" customHeight="1"/>
    <row r="937" ht="25.15" customHeight="1"/>
    <row r="938" ht="25.15" customHeight="1"/>
    <row r="939" ht="25.15" customHeight="1"/>
    <row r="940" ht="25.15" customHeight="1"/>
    <row r="941" ht="25.15" customHeight="1"/>
    <row r="942" ht="25.15" customHeight="1"/>
    <row r="943" ht="25.15" customHeight="1"/>
    <row r="944" ht="25.15" customHeight="1"/>
    <row r="945" ht="25.15" customHeight="1"/>
    <row r="946" ht="25.15" customHeight="1"/>
    <row r="947" ht="25.15" customHeight="1"/>
    <row r="948" ht="25.15" customHeight="1"/>
    <row r="949" ht="25.15" customHeight="1"/>
    <row r="950" ht="25.15" customHeight="1"/>
    <row r="951" ht="25.15" customHeight="1"/>
    <row r="952" ht="25.15" customHeight="1"/>
    <row r="953" ht="25.15" customHeight="1"/>
    <row r="954" ht="25.15" customHeight="1"/>
    <row r="955" ht="25.15" customHeight="1"/>
    <row r="956" ht="25.15" customHeight="1"/>
    <row r="957" ht="25.15" customHeight="1"/>
    <row r="958" ht="25.15" customHeight="1"/>
    <row r="959" ht="25.15" customHeight="1"/>
    <row r="960" ht="25.15" customHeight="1"/>
    <row r="961" ht="25.15" customHeight="1"/>
    <row r="962" ht="25.15" customHeight="1"/>
    <row r="963" ht="25.15" customHeight="1"/>
    <row r="964" ht="25.15" customHeight="1"/>
    <row r="965" ht="25.15" customHeight="1"/>
    <row r="966" ht="25.15" customHeight="1"/>
    <row r="967" ht="25.15" customHeight="1"/>
    <row r="968" ht="25.15" customHeight="1"/>
    <row r="969" ht="25.15" customHeight="1"/>
    <row r="970" ht="25.15" customHeight="1"/>
    <row r="971" ht="25.15" customHeight="1"/>
  </sheetData>
  <sortState xmlns:xlrd2="http://schemas.microsoft.com/office/spreadsheetml/2017/richdata2" ref="B17:I23">
    <sortCondition descending="1" ref="G17:G23"/>
  </sortState>
  <mergeCells count="2">
    <mergeCell ref="A3:G3"/>
    <mergeCell ref="A4:G4"/>
  </mergeCells>
  <printOptions horizontalCentered="1"/>
  <pageMargins left="0.6692913385826772" right="0.70866141732283472" top="0.39370078740157483" bottom="0.19685039370078741" header="0.51181102362204722" footer="0.11811023622047245"/>
  <pageSetup paperSize="9" fitToWidth="0" orientation="landscape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3</vt:i4>
      </vt:variant>
    </vt:vector>
  </HeadingPairs>
  <TitlesOfParts>
    <vt:vector size="9" baseType="lpstr">
      <vt:lpstr>dvojice</vt:lpstr>
      <vt:lpstr>trojice</vt:lpstr>
      <vt:lpstr>jednotlivci</vt:lpstr>
      <vt:lpstr>dvojice - ostatní</vt:lpstr>
      <vt:lpstr>trojice - ostatní</vt:lpstr>
      <vt:lpstr>all events</vt:lpstr>
      <vt:lpstr>'dvojice - ostatní'!Oblast_tisku</vt:lpstr>
      <vt:lpstr>jednotlivci!Oblast_tisku</vt:lpstr>
      <vt:lpstr>'trojice - ostatní'!Oblast_tisku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ustredna</dc:creator>
  <cp:lastModifiedBy>Robert Vachule</cp:lastModifiedBy>
  <cp:lastPrinted>2023-07-16T18:59:01Z</cp:lastPrinted>
  <dcterms:created xsi:type="dcterms:W3CDTF">1999-12-01T23:38:26Z</dcterms:created>
  <dcterms:modified xsi:type="dcterms:W3CDTF">2023-07-17T07:47:52Z</dcterms:modified>
</cp:coreProperties>
</file>