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F:\Archiv_www\www.blindbowling.wz.cz\vysledky\"/>
    </mc:Choice>
  </mc:AlternateContent>
  <xr:revisionPtr revIDLastSave="0" documentId="13_ncr:1_{D54B056B-BF1E-465B-946F-3E09C65D9193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jednotlivci" sheetId="58" r:id="rId1"/>
    <sheet name="dvojice" sheetId="41" r:id="rId2"/>
    <sheet name="trojice" sheetId="42" r:id="rId3"/>
    <sheet name="dvojice - ostatní" sheetId="60" r:id="rId4"/>
    <sheet name="trojice - ostatní" sheetId="62" r:id="rId5"/>
    <sheet name="all events" sheetId="59" r:id="rId6"/>
    <sheet name="List1" sheetId="63" r:id="rId7"/>
  </sheets>
  <definedNames>
    <definedName name="_xlnm._FilterDatabase" localSheetId="5" hidden="1">'all events'!#REF!</definedName>
    <definedName name="_xlnm._FilterDatabase" localSheetId="3" hidden="1">'dvojice - ostatní'!#REF!</definedName>
    <definedName name="_xlnm._FilterDatabase" localSheetId="0" hidden="1">jednotlivci!#REF!</definedName>
    <definedName name="_xlnm._FilterDatabase" localSheetId="4" hidden="1">'trojice - ostatní'!#REF!</definedName>
    <definedName name="_xlnm.Print_Area" localSheetId="5">'all events'!$A$1:$H$63</definedName>
    <definedName name="_xlnm.Print_Area" localSheetId="3">'dvojice - ostatní'!$A$1:$L$37</definedName>
    <definedName name="_xlnm.Print_Area" localSheetId="0">jednotlivci!$A$1:$M$59</definedName>
    <definedName name="_xlnm.Print_Area" localSheetId="4">'trojice - ostatní'!$A$1:$J$31</definedName>
  </definedNames>
  <calcPr calcId="191029"/>
</workbook>
</file>

<file path=xl/calcChain.xml><?xml version="1.0" encoding="utf-8"?>
<calcChain xmlns="http://schemas.openxmlformats.org/spreadsheetml/2006/main">
  <c r="H30" i="62" l="1"/>
  <c r="J30" i="62" s="1"/>
  <c r="H29" i="62"/>
  <c r="J29" i="62" s="1"/>
  <c r="N35" i="58" l="1"/>
  <c r="N26" i="58"/>
  <c r="N34" i="58"/>
  <c r="N33" i="58"/>
  <c r="N32" i="58"/>
  <c r="N28" i="58"/>
  <c r="N31" i="58"/>
  <c r="N29" i="58"/>
  <c r="N30" i="58"/>
  <c r="N25" i="58"/>
  <c r="N27" i="58"/>
  <c r="J31" i="41"/>
  <c r="J32" i="41" s="1"/>
  <c r="J30" i="41"/>
  <c r="I24" i="42"/>
  <c r="H23" i="42"/>
  <c r="J23" i="42" s="1"/>
  <c r="H22" i="42"/>
  <c r="J22" i="42" s="1"/>
  <c r="H21" i="42"/>
  <c r="J21" i="42" s="1"/>
  <c r="H10" i="62"/>
  <c r="J10" i="62" s="1"/>
  <c r="H24" i="42" l="1"/>
  <c r="J24" i="42"/>
  <c r="H11" i="42" l="1"/>
  <c r="J11" i="42" s="1"/>
  <c r="L13" i="60" l="1"/>
  <c r="J12" i="60"/>
  <c r="J9" i="60"/>
  <c r="J14" i="60"/>
  <c r="J13" i="60"/>
  <c r="J11" i="60"/>
  <c r="J10" i="60"/>
  <c r="H20" i="62" l="1"/>
  <c r="J20" i="62" s="1"/>
  <c r="H16" i="62"/>
  <c r="J16" i="62" s="1"/>
  <c r="H22" i="62"/>
  <c r="J22" i="62" s="1"/>
  <c r="H21" i="62"/>
  <c r="J21" i="62" s="1"/>
  <c r="H19" i="62"/>
  <c r="J19" i="62" s="1"/>
  <c r="H18" i="62"/>
  <c r="J18" i="62" s="1"/>
  <c r="H17" i="62"/>
  <c r="J17" i="62" s="1"/>
  <c r="H9" i="62"/>
  <c r="J9" i="62" s="1"/>
  <c r="L10" i="60" l="1"/>
  <c r="L12" i="60"/>
  <c r="L9" i="60"/>
  <c r="J16" i="41"/>
  <c r="J15" i="41"/>
  <c r="J35" i="58"/>
  <c r="L35" i="58" s="1"/>
  <c r="M35" i="58" s="1"/>
  <c r="J26" i="58"/>
  <c r="L26" i="58" s="1"/>
  <c r="M26" i="58" s="1"/>
  <c r="N18" i="58"/>
  <c r="J18" i="58"/>
  <c r="L18" i="58" s="1"/>
  <c r="M18" i="58" s="1"/>
  <c r="N17" i="58"/>
  <c r="J17" i="58"/>
  <c r="L17" i="58" s="1"/>
  <c r="M17" i="58" s="1"/>
  <c r="G36" i="59"/>
  <c r="H36" i="59" s="1"/>
  <c r="G31" i="59"/>
  <c r="H31" i="59" s="1"/>
  <c r="H15" i="42"/>
  <c r="J15" i="42" s="1"/>
  <c r="H14" i="42"/>
  <c r="J14" i="42" s="1"/>
  <c r="H13" i="42"/>
  <c r="J13" i="42" s="1"/>
  <c r="I20" i="42"/>
  <c r="H19" i="42"/>
  <c r="J19" i="42" s="1"/>
  <c r="H18" i="42"/>
  <c r="J18" i="42" s="1"/>
  <c r="H17" i="42"/>
  <c r="J34" i="41"/>
  <c r="J33" i="41"/>
  <c r="J28" i="41"/>
  <c r="J27" i="41"/>
  <c r="J13" i="41"/>
  <c r="J12" i="41"/>
  <c r="J10" i="41"/>
  <c r="N15" i="58"/>
  <c r="J15" i="58"/>
  <c r="L15" i="58" s="1"/>
  <c r="M15" i="58" s="1"/>
  <c r="N19" i="58"/>
  <c r="J19" i="58"/>
  <c r="L19" i="58" s="1"/>
  <c r="M19" i="58" s="1"/>
  <c r="N20" i="58"/>
  <c r="J20" i="58"/>
  <c r="L20" i="58" s="1"/>
  <c r="M20" i="58" s="1"/>
  <c r="N16" i="58"/>
  <c r="J16" i="58"/>
  <c r="L16" i="58" s="1"/>
  <c r="M16" i="58" s="1"/>
  <c r="J17" i="41" l="1"/>
  <c r="J14" i="41"/>
  <c r="H20" i="42"/>
  <c r="J17" i="42"/>
  <c r="J20" i="42" s="1"/>
  <c r="J29" i="41"/>
  <c r="J35" i="41"/>
  <c r="G10" i="59"/>
  <c r="H10" i="59" s="1"/>
  <c r="G8" i="59"/>
  <c r="H8" i="59" s="1"/>
  <c r="G11" i="59"/>
  <c r="H11" i="59" s="1"/>
  <c r="G9" i="59"/>
  <c r="H9" i="59" s="1"/>
  <c r="G18" i="59"/>
  <c r="H18" i="59" s="1"/>
  <c r="G20" i="59"/>
  <c r="H20" i="59" s="1"/>
  <c r="G17" i="59"/>
  <c r="H17" i="59" s="1"/>
  <c r="G19" i="59"/>
  <c r="H19" i="59" s="1"/>
  <c r="G16" i="59"/>
  <c r="H16" i="59" s="1"/>
  <c r="G21" i="59"/>
  <c r="H21" i="59" s="1"/>
  <c r="G35" i="59"/>
  <c r="H35" i="59" s="1"/>
  <c r="G30" i="59"/>
  <c r="H30" i="59" s="1"/>
  <c r="G27" i="59"/>
  <c r="H27" i="59" s="1"/>
  <c r="G33" i="59"/>
  <c r="H33" i="59" s="1"/>
  <c r="G34" i="59"/>
  <c r="H34" i="59" s="1"/>
  <c r="G32" i="59"/>
  <c r="H32" i="59" s="1"/>
  <c r="G29" i="59"/>
  <c r="H29" i="59" s="1"/>
  <c r="G28" i="59"/>
  <c r="H28" i="59" s="1"/>
  <c r="H10" i="42"/>
  <c r="J10" i="42" s="1"/>
  <c r="H9" i="42"/>
  <c r="G37" i="59"/>
  <c r="H37" i="59" s="1"/>
  <c r="L14" i="60"/>
  <c r="L11" i="60"/>
  <c r="J8" i="60"/>
  <c r="L8" i="60" s="1"/>
  <c r="J8" i="58"/>
  <c r="L8" i="58" s="1"/>
  <c r="M8" i="58" s="1"/>
  <c r="J7" i="58"/>
  <c r="L7" i="58" s="1"/>
  <c r="M7" i="58" s="1"/>
  <c r="J10" i="58"/>
  <c r="L10" i="58" s="1"/>
  <c r="M10" i="58" s="1"/>
  <c r="J9" i="58"/>
  <c r="L9" i="58" s="1"/>
  <c r="M9" i="58" s="1"/>
  <c r="J33" i="58"/>
  <c r="L33" i="58" s="1"/>
  <c r="M33" i="58" s="1"/>
  <c r="J30" i="58"/>
  <c r="L30" i="58" s="1"/>
  <c r="M30" i="58" s="1"/>
  <c r="J25" i="58"/>
  <c r="L25" i="58"/>
  <c r="M25" i="58" s="1"/>
  <c r="J28" i="58"/>
  <c r="L28" i="58" s="1"/>
  <c r="M28" i="58" s="1"/>
  <c r="J34" i="58"/>
  <c r="L34" i="58" s="1"/>
  <c r="M34" i="58" s="1"/>
  <c r="J32" i="58"/>
  <c r="L32" i="58" s="1"/>
  <c r="M32" i="58" s="1"/>
  <c r="J29" i="58"/>
  <c r="L29" i="58" s="1"/>
  <c r="M29" i="58" s="1"/>
  <c r="J27" i="58"/>
  <c r="L27" i="58" s="1"/>
  <c r="M27" i="58" s="1"/>
  <c r="J31" i="58"/>
  <c r="J9" i="41"/>
  <c r="J11" i="41" s="1"/>
  <c r="J24" i="41"/>
  <c r="J25" i="41"/>
  <c r="I16" i="42"/>
  <c r="H16" i="42"/>
  <c r="N8" i="58"/>
  <c r="N9" i="58"/>
  <c r="N10" i="58"/>
  <c r="N7" i="58"/>
  <c r="J16" i="42"/>
  <c r="I12" i="42"/>
  <c r="M31" i="58" l="1"/>
  <c r="L31" i="58"/>
  <c r="H12" i="42"/>
  <c r="J9" i="42"/>
  <c r="J12" i="42" s="1"/>
  <c r="J26" i="41"/>
</calcChain>
</file>

<file path=xl/sharedStrings.xml><?xml version="1.0" encoding="utf-8"?>
<sst xmlns="http://schemas.openxmlformats.org/spreadsheetml/2006/main" count="469" uniqueCount="100">
  <si>
    <t>kat.</t>
  </si>
  <si>
    <t>I.</t>
  </si>
  <si>
    <t>II.</t>
  </si>
  <si>
    <t>III.</t>
  </si>
  <si>
    <t>IV.</t>
  </si>
  <si>
    <t>B-3</t>
  </si>
  <si>
    <t>B-2</t>
  </si>
  <si>
    <t>B-1</t>
  </si>
  <si>
    <t>průměr</t>
  </si>
  <si>
    <t>celkem</t>
  </si>
  <si>
    <t>Kategorie B1</t>
  </si>
  <si>
    <t>Kategorie B2</t>
  </si>
  <si>
    <t>Kategorie B3</t>
  </si>
  <si>
    <t>1. kolo</t>
  </si>
  <si>
    <t>2. kolo</t>
  </si>
  <si>
    <t>3. kolo</t>
  </si>
  <si>
    <t>Jméno</t>
  </si>
  <si>
    <t>Macháček Karel</t>
  </si>
  <si>
    <t>Gut Pavel</t>
  </si>
  <si>
    <t>4. kolo</t>
  </si>
  <si>
    <t>TJ Zora Praha</t>
  </si>
  <si>
    <t>Hasala Jaromír</t>
  </si>
  <si>
    <t>Budil Ivo</t>
  </si>
  <si>
    <t>Krch Michal</t>
  </si>
  <si>
    <t>Kunovjánková Iveta</t>
  </si>
  <si>
    <t>Macháčková Věra</t>
  </si>
  <si>
    <t>přípočet</t>
  </si>
  <si>
    <t>V.</t>
  </si>
  <si>
    <t>VI.</t>
  </si>
  <si>
    <t>Piner Radek</t>
  </si>
  <si>
    <t>TJ Jiskra Kyjov</t>
  </si>
  <si>
    <t>2.kolo</t>
  </si>
  <si>
    <t>3.kolo</t>
  </si>
  <si>
    <t>4.kolo</t>
  </si>
  <si>
    <t>nejl. hra</t>
  </si>
  <si>
    <t>Jurkovič Miroslav</t>
  </si>
  <si>
    <t>Pořadí</t>
  </si>
  <si>
    <t>BSC Praha</t>
  </si>
  <si>
    <t>SK Slavia Praha OZP</t>
  </si>
  <si>
    <t>Dvojice B1 + Bx</t>
  </si>
  <si>
    <t>Celkem</t>
  </si>
  <si>
    <t>Celkem po odp.</t>
  </si>
  <si>
    <t>Start. číslo</t>
  </si>
  <si>
    <t>Trojice  -  B1 + BX + BX  (součet koeficientů trojice nesmí přesáhnout hodnotu 6)</t>
  </si>
  <si>
    <t>celkem + pp</t>
  </si>
  <si>
    <t>klub ( TJ )</t>
  </si>
  <si>
    <t>Kat.</t>
  </si>
  <si>
    <t xml:space="preserve"> </t>
  </si>
  <si>
    <t>Řehořová Stanislava</t>
  </si>
  <si>
    <t>Holý Milan</t>
  </si>
  <si>
    <t>Dluská Jitka</t>
  </si>
  <si>
    <t>Hurtová Ludmila</t>
  </si>
  <si>
    <t>BC Bowlingzone Blinds</t>
  </si>
  <si>
    <t>Marinčič Ĺudovít</t>
  </si>
  <si>
    <t xml:space="preserve">  Chvojka Leoš</t>
  </si>
  <si>
    <t xml:space="preserve">  Gruncl Josef</t>
  </si>
  <si>
    <t xml:space="preserve">                                           13. Mistrovství České republiky v bowlingu - Pardubice 28. - 30.8.2020</t>
  </si>
  <si>
    <t>jed.</t>
  </si>
  <si>
    <t>dvoj.</t>
  </si>
  <si>
    <t>troj.</t>
  </si>
  <si>
    <t>Chvojka Leoš</t>
  </si>
  <si>
    <t>Gruncl Josef</t>
  </si>
  <si>
    <t>5. kolo</t>
  </si>
  <si>
    <t>6. kolo</t>
  </si>
  <si>
    <t>5.kolo</t>
  </si>
  <si>
    <t>6.kolo</t>
  </si>
  <si>
    <t xml:space="preserve">Dvojice  B2 + B2 </t>
  </si>
  <si>
    <t>Oddíl</t>
  </si>
  <si>
    <t xml:space="preserve">TJ Zora Praha </t>
  </si>
  <si>
    <t>oddíl</t>
  </si>
  <si>
    <t>Hlavní rozhodčí: Gutová Marie</t>
  </si>
  <si>
    <t xml:space="preserve">TJ Jiskra Kyjov </t>
  </si>
  <si>
    <t xml:space="preserve">                                                          Dvojice - ostatní do all events</t>
  </si>
  <si>
    <t xml:space="preserve">                                                         trojice - ostatní do all events</t>
  </si>
  <si>
    <t xml:space="preserve">                                           14. Mistrovství České republiky v bowlingu - Pardubice 30.7. - 1.8.2021</t>
  </si>
  <si>
    <t xml:space="preserve">                    14. Mistrovství České republiky v bowlingu - Pardubice 30.7. - 1.8.2021</t>
  </si>
  <si>
    <t>Turchyn Yaroslav</t>
  </si>
  <si>
    <t>Poláková Petra</t>
  </si>
  <si>
    <t>Reichel Jiří</t>
  </si>
  <si>
    <t>Novotný Karel</t>
  </si>
  <si>
    <t>Vrbová Irena</t>
  </si>
  <si>
    <t xml:space="preserve">                                                 1. den - pátek 30.7.2021</t>
  </si>
  <si>
    <t>2. den - sobota 31.7.2021</t>
  </si>
  <si>
    <t xml:space="preserve">                       14. Mistrovství České republiky v bowlingu - Pardubice 30.7. - 1.8.2021</t>
  </si>
  <si>
    <t xml:space="preserve">                                              3. den - neděle  1.8.2021</t>
  </si>
  <si>
    <t>Dráha</t>
  </si>
  <si>
    <t>B1</t>
  </si>
  <si>
    <t>B2</t>
  </si>
  <si>
    <t>B3</t>
  </si>
  <si>
    <t xml:space="preserve">   Budil Ivo</t>
  </si>
  <si>
    <t xml:space="preserve">   Poláková Petra</t>
  </si>
  <si>
    <t xml:space="preserve">   Novotný Karel</t>
  </si>
  <si>
    <t>Marinčič L'udovít</t>
  </si>
  <si>
    <t>BC Bowlingzone Blinds            SK Slavia Praha OZP</t>
  </si>
  <si>
    <t>BC Bowlingzone Pardubice</t>
  </si>
  <si>
    <t>BC Bowlingzone Pardubice/ SK Slavia Praha OZP</t>
  </si>
  <si>
    <t>Vobořil Ladislav</t>
  </si>
  <si>
    <t>XX</t>
  </si>
  <si>
    <t>Kochman Tomáš</t>
  </si>
  <si>
    <t>all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</si>
</sst>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0"/>
      <name val="Arial CE"/>
      <charset val="238"/>
    </font>
    <font>
      <b/>
      <sz val="10"/>
      <name val="Arial CE"/>
      <charset val="238"/>
    </font>
    <font>
      <b/>
      <sz val="30"/>
      <name val="Arial CE"/>
      <family val="2"/>
      <charset val="238"/>
    </font>
    <font>
      <b/>
      <sz val="30"/>
      <name val="Swis721 BlkEx L2"/>
      <family val="2"/>
      <charset val="238"/>
    </font>
    <font>
      <b/>
      <sz val="30"/>
      <name val="Stencil-WP EE"/>
      <charset val="238"/>
    </font>
    <font>
      <b/>
      <sz val="14"/>
      <name val="Arial CE"/>
      <charset val="238"/>
    </font>
    <font>
      <b/>
      <sz val="14"/>
      <name val="Swis721 BlkEx L2"/>
      <family val="2"/>
      <charset val="238"/>
    </font>
    <font>
      <b/>
      <sz val="14"/>
      <name val="Arial CE"/>
      <family val="2"/>
      <charset val="238"/>
    </font>
    <font>
      <b/>
      <u/>
      <sz val="20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sz val="8"/>
      <name val="Arial CE"/>
      <charset val="238"/>
    </font>
    <font>
      <b/>
      <sz val="20"/>
      <name val="Arial CE"/>
      <family val="2"/>
      <charset val="238"/>
    </font>
    <font>
      <b/>
      <sz val="14"/>
      <name val="Arial"/>
      <family val="2"/>
      <charset val="238"/>
    </font>
    <font>
      <b/>
      <sz val="18"/>
      <name val="Arial CE"/>
      <charset val="238"/>
    </font>
    <font>
      <b/>
      <sz val="8"/>
      <name val="Arial CE"/>
      <family val="2"/>
      <charset val="238"/>
    </font>
    <font>
      <b/>
      <sz val="8"/>
      <name val="Swis721 BlkEx L2"/>
      <family val="2"/>
      <charset val="238"/>
    </font>
    <font>
      <b/>
      <sz val="16"/>
      <name val="Arial CE"/>
      <charset val="238"/>
    </font>
    <font>
      <sz val="9"/>
      <name val="Arial CE"/>
      <charset val="238"/>
    </font>
    <font>
      <sz val="14"/>
      <name val="Arial CE"/>
      <charset val="238"/>
    </font>
    <font>
      <sz val="36"/>
      <name val="Arial CE"/>
      <charset val="238"/>
    </font>
    <font>
      <b/>
      <sz val="9"/>
      <name val="Arial CE"/>
      <charset val="238"/>
    </font>
    <font>
      <b/>
      <sz val="11"/>
      <name val="Arial CE"/>
      <charset val="238"/>
    </font>
    <font>
      <b/>
      <sz val="12"/>
      <name val="Arial"/>
      <family val="2"/>
      <charset val="238"/>
    </font>
    <font>
      <b/>
      <sz val="11"/>
      <name val="Swis721 BlkEx L2"/>
      <family val="2"/>
      <charset val="238"/>
    </font>
    <font>
      <b/>
      <u/>
      <sz val="18"/>
      <name val="Arial CE"/>
      <family val="2"/>
      <charset val="238"/>
    </font>
    <font>
      <b/>
      <sz val="12"/>
      <name val="Swis721 BlkEx L2"/>
      <family val="2"/>
      <charset val="238"/>
    </font>
    <font>
      <b/>
      <sz val="10"/>
      <name val="Swis721 BlkEx L2"/>
      <family val="2"/>
      <charset val="238"/>
    </font>
    <font>
      <b/>
      <sz val="11"/>
      <name val="Arial"/>
      <family val="2"/>
      <charset val="238"/>
    </font>
    <font>
      <b/>
      <sz val="16"/>
      <name val="Arial CE"/>
      <family val="2"/>
      <charset val="238"/>
    </font>
    <font>
      <b/>
      <sz val="8"/>
      <name val="Arial CE"/>
      <charset val="238"/>
    </font>
    <font>
      <b/>
      <sz val="18"/>
      <name val="Arial"/>
      <family val="2"/>
      <charset val="238"/>
    </font>
    <font>
      <b/>
      <sz val="11"/>
      <name val="Arial CE"/>
      <family val="2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sz val="12"/>
      <name val="Arial"/>
      <family val="2"/>
      <charset val="238"/>
    </font>
    <font>
      <sz val="12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505050"/>
      </left>
      <right style="medium">
        <color rgb="FF505050"/>
      </right>
      <top style="medium">
        <color rgb="FF505050"/>
      </top>
      <bottom style="thin">
        <color indexed="64"/>
      </bottom>
      <diagonal/>
    </border>
    <border>
      <left style="medium">
        <color rgb="FF505050"/>
      </left>
      <right style="medium">
        <color rgb="FF505050"/>
      </right>
      <top style="thin">
        <color indexed="64"/>
      </top>
      <bottom/>
      <diagonal/>
    </border>
    <border>
      <left style="medium">
        <color rgb="FF505050"/>
      </left>
      <right style="medium">
        <color rgb="FF505050"/>
      </right>
      <top/>
      <bottom style="thin">
        <color indexed="64"/>
      </bottom>
      <diagonal/>
    </border>
    <border>
      <left style="medium">
        <color rgb="FF505050"/>
      </left>
      <right style="medium">
        <color rgb="FF505050"/>
      </right>
      <top/>
      <bottom style="medium">
        <color indexed="64"/>
      </bottom>
      <diagonal/>
    </border>
    <border>
      <left style="medium">
        <color rgb="FF505050"/>
      </left>
      <right style="medium">
        <color rgb="FF50505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505050"/>
      </left>
      <right style="medium">
        <color rgb="FF505050"/>
      </right>
      <top/>
      <bottom style="medium">
        <color rgb="FF50505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" fontId="5" fillId="0" borderId="0" xfId="0" applyNumberFormat="1" applyFont="1" applyFill="1" applyBorder="1" applyAlignment="1">
      <alignment horizontal="left" vertical="center"/>
    </xf>
    <xf numFmtId="2" fontId="14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1" fontId="14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left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1" fontId="20" fillId="3" borderId="6" xfId="0" applyNumberFormat="1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9" fillId="0" borderId="0" xfId="0" applyFont="1"/>
    <xf numFmtId="0" fontId="20" fillId="3" borderId="6" xfId="0" applyFont="1" applyFill="1" applyBorder="1" applyAlignment="1">
      <alignment horizontal="left" vertical="center" indent="1"/>
    </xf>
    <xf numFmtId="1" fontId="5" fillId="0" borderId="1" xfId="0" applyNumberFormat="1" applyFont="1" applyFill="1" applyBorder="1" applyAlignment="1">
      <alignment horizontal="left" vertical="center" indent="1"/>
    </xf>
    <xf numFmtId="1" fontId="14" fillId="0" borderId="1" xfId="0" applyNumberFormat="1" applyFont="1" applyFill="1" applyBorder="1" applyAlignment="1">
      <alignment horizontal="left" vertical="center" inden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11" fillId="3" borderId="0" xfId="0" applyNumberFormat="1" applyFont="1" applyFill="1" applyBorder="1" applyAlignment="1">
      <alignment horizontal="center" vertical="center"/>
    </xf>
    <xf numFmtId="1" fontId="11" fillId="2" borderId="6" xfId="0" applyNumberFormat="1" applyFont="1" applyFill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19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indent="1"/>
    </xf>
    <xf numFmtId="0" fontId="23" fillId="0" borderId="8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 indent="1"/>
    </xf>
    <xf numFmtId="0" fontId="23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vertical="center"/>
    </xf>
    <xf numFmtId="0" fontId="5" fillId="4" borderId="15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left" vertical="center" indent="1"/>
    </xf>
    <xf numFmtId="0" fontId="24" fillId="0" borderId="0" xfId="0" applyFont="1" applyFill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vertical="center"/>
    </xf>
    <xf numFmtId="0" fontId="1" fillId="4" borderId="19" xfId="0" applyFont="1" applyFill="1" applyBorder="1" applyAlignment="1">
      <alignment horizontal="left" vertical="center" indent="1"/>
    </xf>
    <xf numFmtId="0" fontId="23" fillId="4" borderId="19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" fontId="14" fillId="0" borderId="21" xfId="0" applyNumberFormat="1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23" fillId="0" borderId="0" xfId="0" applyFont="1" applyFill="1"/>
    <xf numFmtId="0" fontId="13" fillId="0" borderId="0" xfId="0" applyFont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" fontId="11" fillId="0" borderId="23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1" fontId="11" fillId="0" borderId="9" xfId="0" applyNumberFormat="1" applyFont="1" applyBorder="1" applyAlignment="1">
      <alignment horizontal="center" vertical="center" wrapText="1"/>
    </xf>
    <xf numFmtId="0" fontId="0" fillId="0" borderId="0" xfId="0" applyAlignment="1"/>
    <xf numFmtId="1" fontId="11" fillId="0" borderId="17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left" vertical="center" indent="1"/>
    </xf>
    <xf numFmtId="0" fontId="11" fillId="2" borderId="29" xfId="0" applyFont="1" applyFill="1" applyBorder="1" applyAlignment="1">
      <alignment horizontal="left" vertical="center" indent="1"/>
    </xf>
    <xf numFmtId="0" fontId="11" fillId="0" borderId="27" xfId="0" applyFont="1" applyBorder="1" applyAlignment="1">
      <alignment horizontal="left" vertical="center" indent="1"/>
    </xf>
    <xf numFmtId="0" fontId="11" fillId="2" borderId="30" xfId="0" applyFont="1" applyFill="1" applyBorder="1" applyAlignment="1">
      <alignment horizontal="left" vertical="center" indent="1"/>
    </xf>
    <xf numFmtId="1" fontId="11" fillId="2" borderId="16" xfId="0" applyNumberFormat="1" applyFont="1" applyFill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left" vertical="center" indent="1"/>
    </xf>
    <xf numFmtId="0" fontId="11" fillId="0" borderId="34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11" fillId="0" borderId="1" xfId="0" applyFont="1" applyFill="1" applyBorder="1"/>
    <xf numFmtId="0" fontId="11" fillId="0" borderId="1" xfId="0" applyFont="1" applyBorder="1"/>
    <xf numFmtId="1" fontId="11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/>
    <xf numFmtId="1" fontId="27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1" fontId="5" fillId="0" borderId="37" xfId="0" applyNumberFormat="1" applyFont="1" applyFill="1" applyBorder="1" applyAlignment="1">
      <alignment horizontal="left" vertical="center" indent="1"/>
    </xf>
    <xf numFmtId="1" fontId="5" fillId="0" borderId="37" xfId="0" applyNumberFormat="1" applyFont="1" applyFill="1" applyBorder="1" applyAlignment="1">
      <alignment horizontal="center" vertical="center"/>
    </xf>
    <xf numFmtId="1" fontId="7" fillId="0" borderId="37" xfId="0" applyNumberFormat="1" applyFont="1" applyFill="1" applyBorder="1" applyAlignment="1">
      <alignment horizontal="center" vertical="center"/>
    </xf>
    <xf numFmtId="1" fontId="7" fillId="0" borderId="37" xfId="0" applyNumberFormat="1" applyFont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1" fontId="5" fillId="0" borderId="42" xfId="0" applyNumberFormat="1" applyFont="1" applyFill="1" applyBorder="1" applyAlignment="1">
      <alignment horizontal="left" vertical="center" indent="1"/>
    </xf>
    <xf numFmtId="1" fontId="5" fillId="0" borderId="42" xfId="0" applyNumberFormat="1" applyFont="1" applyFill="1" applyBorder="1" applyAlignment="1">
      <alignment horizontal="center" vertical="center"/>
    </xf>
    <xf numFmtId="1" fontId="7" fillId="0" borderId="42" xfId="0" applyNumberFormat="1" applyFont="1" applyFill="1" applyBorder="1" applyAlignment="1">
      <alignment horizontal="center" vertical="center"/>
    </xf>
    <xf numFmtId="1" fontId="7" fillId="0" borderId="42" xfId="0" applyNumberFormat="1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1" fontId="14" fillId="0" borderId="37" xfId="0" applyNumberFormat="1" applyFont="1" applyFill="1" applyBorder="1" applyAlignment="1">
      <alignment horizontal="center" vertical="center"/>
    </xf>
    <xf numFmtId="1" fontId="5" fillId="0" borderId="39" xfId="0" applyNumberFormat="1" applyFont="1" applyFill="1" applyBorder="1" applyAlignment="1" applyProtection="1">
      <alignment horizontal="center" vertical="center"/>
      <protection locked="0"/>
    </xf>
    <xf numFmtId="0" fontId="14" fillId="0" borderId="40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 applyProtection="1">
      <alignment horizontal="center" vertical="center"/>
      <protection locked="0"/>
    </xf>
    <xf numFmtId="1" fontId="14" fillId="0" borderId="42" xfId="0" applyNumberFormat="1" applyFont="1" applyFill="1" applyBorder="1" applyAlignment="1">
      <alignment horizontal="center" vertical="center"/>
    </xf>
    <xf numFmtId="1" fontId="14" fillId="0" borderId="39" xfId="0" applyNumberFormat="1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/>
    </xf>
    <xf numFmtId="0" fontId="6" fillId="0" borderId="38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1" fontId="14" fillId="6" borderId="36" xfId="0" applyNumberFormat="1" applyFont="1" applyFill="1" applyBorder="1" applyAlignment="1">
      <alignment horizontal="center" vertical="center"/>
    </xf>
    <xf numFmtId="1" fontId="14" fillId="6" borderId="39" xfId="0" applyNumberFormat="1" applyFont="1" applyFill="1" applyBorder="1" applyAlignment="1">
      <alignment horizontal="center" vertical="center"/>
    </xf>
    <xf numFmtId="1" fontId="5" fillId="6" borderId="36" xfId="0" applyNumberFormat="1" applyFont="1" applyFill="1" applyBorder="1" applyAlignment="1" applyProtection="1">
      <alignment horizontal="center" vertical="center"/>
      <protection locked="0"/>
    </xf>
    <xf numFmtId="1" fontId="5" fillId="6" borderId="39" xfId="0" applyNumberFormat="1" applyFont="1" applyFill="1" applyBorder="1" applyAlignment="1" applyProtection="1">
      <alignment horizontal="center" vertical="center"/>
      <protection locked="0"/>
    </xf>
    <xf numFmtId="1" fontId="5" fillId="6" borderId="36" xfId="0" applyNumberFormat="1" applyFont="1" applyFill="1" applyBorder="1" applyAlignment="1">
      <alignment horizontal="center" vertical="center"/>
    </xf>
    <xf numFmtId="1" fontId="5" fillId="6" borderId="39" xfId="0" applyNumberFormat="1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 applyProtection="1">
      <alignment horizontal="center" vertical="center"/>
      <protection locked="0"/>
    </xf>
    <xf numFmtId="1" fontId="5" fillId="6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1" fontId="14" fillId="0" borderId="8" xfId="0" applyNumberFormat="1" applyFont="1" applyFill="1" applyBorder="1" applyAlignment="1">
      <alignment horizontal="left" vertical="center" indent="1"/>
    </xf>
    <xf numFmtId="1" fontId="7" fillId="0" borderId="8" xfId="0" applyNumberFormat="1" applyFont="1" applyFill="1" applyBorder="1" applyAlignment="1">
      <alignment horizontal="center" vertical="center"/>
    </xf>
    <xf numFmtId="1" fontId="14" fillId="0" borderId="8" xfId="0" applyNumberFormat="1" applyFont="1" applyFill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1" fontId="14" fillId="0" borderId="48" xfId="0" applyNumberFormat="1" applyFont="1" applyFill="1" applyBorder="1" applyAlignment="1">
      <alignment horizontal="left" vertical="center" indent="1"/>
    </xf>
    <xf numFmtId="0" fontId="14" fillId="0" borderId="48" xfId="0" applyFont="1" applyFill="1" applyBorder="1" applyAlignment="1">
      <alignment horizontal="center" vertical="center"/>
    </xf>
    <xf numFmtId="1" fontId="7" fillId="0" borderId="48" xfId="0" applyNumberFormat="1" applyFont="1" applyFill="1" applyBorder="1" applyAlignment="1">
      <alignment horizontal="center" vertical="center"/>
    </xf>
    <xf numFmtId="1" fontId="14" fillId="0" borderId="48" xfId="0" applyNumberFormat="1" applyFont="1" applyFill="1" applyBorder="1" applyAlignment="1">
      <alignment horizontal="center" vertical="center"/>
    </xf>
    <xf numFmtId="1" fontId="7" fillId="0" borderId="48" xfId="0" applyNumberFormat="1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0" fillId="0" borderId="0" xfId="0" applyFill="1"/>
    <xf numFmtId="0" fontId="32" fillId="0" borderId="0" xfId="0" applyFont="1" applyFill="1" applyAlignment="1">
      <alignment horizontal="center" vertical="center"/>
    </xf>
    <xf numFmtId="1" fontId="14" fillId="0" borderId="0" xfId="0" applyNumberFormat="1" applyFont="1" applyFill="1" applyBorder="1" applyAlignment="1">
      <alignment horizontal="left" vertical="center" indent="1"/>
    </xf>
    <xf numFmtId="1" fontId="2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 wrapText="1"/>
    </xf>
    <xf numFmtId="1" fontId="34" fillId="0" borderId="1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1" fontId="34" fillId="0" borderId="36" xfId="0" applyNumberFormat="1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left" vertical="center"/>
    </xf>
    <xf numFmtId="0" fontId="35" fillId="0" borderId="1" xfId="0" applyFont="1" applyFill="1" applyBorder="1"/>
    <xf numFmtId="0" fontId="35" fillId="0" borderId="1" xfId="0" applyFont="1" applyBorder="1"/>
    <xf numFmtId="1" fontId="35" fillId="0" borderId="1" xfId="0" applyNumberFormat="1" applyFont="1" applyFill="1" applyBorder="1" applyAlignment="1">
      <alignment horizontal="center" vertical="center"/>
    </xf>
    <xf numFmtId="1" fontId="34" fillId="0" borderId="39" xfId="0" applyNumberFormat="1" applyFont="1" applyFill="1" applyBorder="1" applyAlignment="1">
      <alignment horizontal="center" vertical="center"/>
    </xf>
    <xf numFmtId="1" fontId="34" fillId="0" borderId="1" xfId="0" applyNumberFormat="1" applyFont="1" applyFill="1" applyBorder="1" applyAlignment="1">
      <alignment vertical="center"/>
    </xf>
    <xf numFmtId="0" fontId="35" fillId="0" borderId="1" xfId="0" applyFont="1" applyBorder="1" applyAlignment="1">
      <alignment horizontal="center"/>
    </xf>
    <xf numFmtId="0" fontId="34" fillId="0" borderId="21" xfId="0" applyFont="1" applyFill="1" applyBorder="1" applyAlignment="1">
      <alignment horizontal="left" vertical="center"/>
    </xf>
    <xf numFmtId="0" fontId="35" fillId="0" borderId="39" xfId="0" applyFont="1" applyBorder="1" applyAlignment="1">
      <alignment horizontal="center"/>
    </xf>
    <xf numFmtId="1" fontId="34" fillId="0" borderId="1" xfId="0" applyNumberFormat="1" applyFont="1" applyFill="1" applyBorder="1" applyAlignment="1">
      <alignment horizontal="left" vertical="center" indent="1"/>
    </xf>
    <xf numFmtId="1" fontId="34" fillId="0" borderId="8" xfId="0" applyNumberFormat="1" applyFont="1" applyFill="1" applyBorder="1" applyAlignment="1">
      <alignment horizontal="left" vertical="center" indent="1"/>
    </xf>
    <xf numFmtId="0" fontId="34" fillId="0" borderId="50" xfId="0" applyFont="1" applyFill="1" applyBorder="1" applyAlignment="1">
      <alignment horizontal="center" vertical="center"/>
    </xf>
    <xf numFmtId="1" fontId="34" fillId="0" borderId="21" xfId="0" applyNumberFormat="1" applyFont="1" applyFill="1" applyBorder="1" applyAlignment="1">
      <alignment horizontal="left" vertical="center" indent="1"/>
    </xf>
    <xf numFmtId="1" fontId="34" fillId="0" borderId="37" xfId="0" applyNumberFormat="1" applyFont="1" applyFill="1" applyBorder="1" applyAlignment="1">
      <alignment horizontal="center" vertical="center"/>
    </xf>
    <xf numFmtId="0" fontId="35" fillId="0" borderId="37" xfId="0" applyFont="1" applyFill="1" applyBorder="1"/>
    <xf numFmtId="0" fontId="35" fillId="0" borderId="37" xfId="0" applyFont="1" applyBorder="1"/>
    <xf numFmtId="1" fontId="35" fillId="0" borderId="37" xfId="0" applyNumberFormat="1" applyFont="1" applyFill="1" applyBorder="1" applyAlignment="1">
      <alignment horizontal="center" vertical="center"/>
    </xf>
    <xf numFmtId="0" fontId="23" fillId="0" borderId="38" xfId="0" applyFont="1" applyBorder="1"/>
    <xf numFmtId="0" fontId="23" fillId="0" borderId="40" xfId="0" applyFont="1" applyBorder="1"/>
    <xf numFmtId="0" fontId="34" fillId="0" borderId="39" xfId="0" applyFont="1" applyFill="1" applyBorder="1" applyAlignment="1">
      <alignment horizontal="center" vertical="center"/>
    </xf>
    <xf numFmtId="1" fontId="34" fillId="0" borderId="42" xfId="0" applyNumberFormat="1" applyFont="1" applyFill="1" applyBorder="1" applyAlignment="1">
      <alignment horizontal="left" vertical="center" indent="1"/>
    </xf>
    <xf numFmtId="0" fontId="34" fillId="0" borderId="42" xfId="0" applyFont="1" applyFill="1" applyBorder="1" applyAlignment="1">
      <alignment horizontal="center" vertical="center"/>
    </xf>
    <xf numFmtId="0" fontId="35" fillId="0" borderId="42" xfId="0" applyFont="1" applyFill="1" applyBorder="1"/>
    <xf numFmtId="0" fontId="35" fillId="0" borderId="42" xfId="0" applyFont="1" applyBorder="1"/>
    <xf numFmtId="1" fontId="35" fillId="0" borderId="42" xfId="0" applyNumberFormat="1" applyFont="1" applyFill="1" applyBorder="1" applyAlignment="1">
      <alignment horizontal="center" vertical="center"/>
    </xf>
    <xf numFmtId="0" fontId="23" fillId="0" borderId="43" xfId="0" applyFont="1" applyBorder="1"/>
    <xf numFmtId="0" fontId="29" fillId="6" borderId="45" xfId="0" applyFont="1" applyFill="1" applyBorder="1" applyAlignment="1">
      <alignment horizontal="center" vertical="center"/>
    </xf>
    <xf numFmtId="0" fontId="29" fillId="6" borderId="39" xfId="0" applyFont="1" applyFill="1" applyBorder="1" applyAlignment="1">
      <alignment horizontal="center" vertical="center"/>
    </xf>
    <xf numFmtId="0" fontId="29" fillId="6" borderId="41" xfId="0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1" fontId="14" fillId="0" borderId="45" xfId="0" applyNumberFormat="1" applyFont="1" applyFill="1" applyBorder="1" applyAlignment="1">
      <alignment horizontal="center" vertical="center"/>
    </xf>
    <xf numFmtId="1" fontId="14" fillId="0" borderId="37" xfId="0" applyNumberFormat="1" applyFont="1" applyFill="1" applyBorder="1" applyAlignment="1">
      <alignment horizontal="left" vertical="center" indent="1"/>
    </xf>
    <xf numFmtId="0" fontId="14" fillId="0" borderId="1" xfId="0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1" fontId="11" fillId="0" borderId="21" xfId="0" applyNumberFormat="1" applyFont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" fontId="11" fillId="0" borderId="51" xfId="0" applyNumberFormat="1" applyFont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1" fontId="11" fillId="2" borderId="5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36" fillId="0" borderId="0" xfId="0" applyFont="1" applyFill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0" fillId="0" borderId="23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2"/>
  <dimension ref="A1:R1031"/>
  <sheetViews>
    <sheetView topLeftCell="A9" zoomScale="85" zoomScaleNormal="85" workbookViewId="0">
      <selection activeCell="A27" sqref="A27"/>
    </sheetView>
  </sheetViews>
  <sheetFormatPr defaultColWidth="8.85546875" defaultRowHeight="50.1" customHeight="1"/>
  <cols>
    <col min="1" max="1" width="9.85546875" style="3" customWidth="1"/>
    <col min="2" max="2" width="30" style="2" customWidth="1"/>
    <col min="3" max="3" width="9.42578125" style="1" customWidth="1"/>
    <col min="4" max="4" width="7.28515625" style="1" customWidth="1"/>
    <col min="5" max="5" width="7.140625" style="1" customWidth="1"/>
    <col min="6" max="9" width="7.28515625" style="1" customWidth="1"/>
    <col min="10" max="10" width="8" style="1" bestFit="1" customWidth="1"/>
    <col min="11" max="11" width="6.140625" style="1" customWidth="1"/>
    <col min="12" max="12" width="8" style="1" customWidth="1"/>
    <col min="13" max="13" width="7.85546875" style="1" customWidth="1"/>
    <col min="14" max="14" width="8.42578125" style="1" customWidth="1"/>
    <col min="15" max="15" width="32.28515625" style="1" customWidth="1"/>
    <col min="16" max="17" width="8.85546875" style="1"/>
    <col min="18" max="18" width="12" style="1" bestFit="1" customWidth="1"/>
    <col min="19" max="16384" width="8.85546875" style="1"/>
  </cols>
  <sheetData>
    <row r="1" spans="1:15" s="4" customFormat="1" ht="30" customHeight="1">
      <c r="A1" s="109" t="s">
        <v>74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10"/>
    </row>
    <row r="2" spans="1:15" s="4" customFormat="1" ht="14.4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39"/>
      <c r="N2" s="39"/>
    </row>
    <row r="3" spans="1:15" s="4" customFormat="1" ht="30.75" customHeight="1">
      <c r="A3" s="243" t="s">
        <v>81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39"/>
      <c r="N3" s="39"/>
    </row>
    <row r="4" spans="1:15" s="4" customFormat="1" ht="24.95" customHeight="1">
      <c r="A4" s="44"/>
      <c r="B4" s="45" t="s">
        <v>10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5" s="4" customFormat="1" ht="24.95" customHeight="1">
      <c r="A5" s="44"/>
      <c r="B5" s="45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5" s="6" customFormat="1" ht="23.1" customHeight="1" thickBot="1">
      <c r="A6" s="14" t="s">
        <v>36</v>
      </c>
      <c r="B6" s="7" t="s">
        <v>16</v>
      </c>
      <c r="C6" s="8" t="s">
        <v>0</v>
      </c>
      <c r="D6" s="18" t="s">
        <v>1</v>
      </c>
      <c r="E6" s="18" t="s">
        <v>2</v>
      </c>
      <c r="F6" s="18" t="s">
        <v>3</v>
      </c>
      <c r="G6" s="18" t="s">
        <v>4</v>
      </c>
      <c r="H6" s="18" t="s">
        <v>27</v>
      </c>
      <c r="I6" s="18" t="s">
        <v>28</v>
      </c>
      <c r="J6" s="134" t="s">
        <v>9</v>
      </c>
      <c r="K6" s="134" t="s">
        <v>26</v>
      </c>
      <c r="L6" s="136" t="s">
        <v>44</v>
      </c>
      <c r="M6" s="137" t="s">
        <v>8</v>
      </c>
      <c r="N6" s="138" t="s">
        <v>34</v>
      </c>
      <c r="O6" s="22" t="s">
        <v>45</v>
      </c>
    </row>
    <row r="7" spans="1:15" ht="23.1" customHeight="1">
      <c r="A7" s="169">
        <v>1</v>
      </c>
      <c r="B7" s="139" t="s">
        <v>23</v>
      </c>
      <c r="C7" s="10" t="s">
        <v>7</v>
      </c>
      <c r="D7" s="129">
        <v>82</v>
      </c>
      <c r="E7" s="129">
        <v>126</v>
      </c>
      <c r="F7" s="129">
        <v>183</v>
      </c>
      <c r="G7" s="129">
        <v>87</v>
      </c>
      <c r="H7" s="129">
        <v>107</v>
      </c>
      <c r="I7" s="129">
        <v>139</v>
      </c>
      <c r="J7" s="130">
        <f>SUM(D7:I7)</f>
        <v>724</v>
      </c>
      <c r="K7" s="131"/>
      <c r="L7" s="130">
        <f>SUM(J7:K7)</f>
        <v>724</v>
      </c>
      <c r="M7" s="132">
        <f>SUM(L7/6)</f>
        <v>120.66666666666667</v>
      </c>
      <c r="N7" s="131">
        <f>MAX(D7:I7)</f>
        <v>183</v>
      </c>
      <c r="O7" s="35" t="s">
        <v>52</v>
      </c>
    </row>
    <row r="8" spans="1:15" ht="23.1" customHeight="1">
      <c r="A8" s="169">
        <v>2</v>
      </c>
      <c r="B8" s="63" t="s">
        <v>24</v>
      </c>
      <c r="C8" s="10" t="s">
        <v>7</v>
      </c>
      <c r="D8" s="129">
        <v>52</v>
      </c>
      <c r="E8" s="129">
        <v>84</v>
      </c>
      <c r="F8" s="129">
        <v>78</v>
      </c>
      <c r="G8" s="129">
        <v>63</v>
      </c>
      <c r="H8" s="129">
        <v>52</v>
      </c>
      <c r="I8" s="129">
        <v>67</v>
      </c>
      <c r="J8" s="130">
        <f>SUM(D8:I8)</f>
        <v>396</v>
      </c>
      <c r="K8" s="129">
        <v>60</v>
      </c>
      <c r="L8" s="130">
        <f>SUM(J8:K8)</f>
        <v>456</v>
      </c>
      <c r="M8" s="132">
        <f>SUM(L8/6)</f>
        <v>76</v>
      </c>
      <c r="N8" s="131">
        <f>MAX(D8:I8)</f>
        <v>84</v>
      </c>
      <c r="O8" s="37" t="s">
        <v>30</v>
      </c>
    </row>
    <row r="9" spans="1:15" ht="23.1" customHeight="1">
      <c r="A9" s="169">
        <v>3</v>
      </c>
      <c r="B9" s="63" t="s">
        <v>22</v>
      </c>
      <c r="C9" s="10" t="s">
        <v>7</v>
      </c>
      <c r="D9" s="129">
        <v>68</v>
      </c>
      <c r="E9" s="129">
        <v>56</v>
      </c>
      <c r="F9" s="129">
        <v>64</v>
      </c>
      <c r="G9" s="129">
        <v>76</v>
      </c>
      <c r="H9" s="129">
        <v>70</v>
      </c>
      <c r="I9" s="129">
        <v>93</v>
      </c>
      <c r="J9" s="130">
        <f>SUM(D9:I9)</f>
        <v>427</v>
      </c>
      <c r="K9" s="131"/>
      <c r="L9" s="130">
        <f>SUM(J9:K9)</f>
        <v>427</v>
      </c>
      <c r="M9" s="132">
        <f>SUM(L9/6)</f>
        <v>71.166666666666671</v>
      </c>
      <c r="N9" s="131">
        <f>MAX(D9:I9)</f>
        <v>93</v>
      </c>
      <c r="O9" s="169" t="s">
        <v>20</v>
      </c>
    </row>
    <row r="10" spans="1:15" s="16" customFormat="1" ht="24.95" customHeight="1" thickBot="1">
      <c r="A10" s="10">
        <v>4</v>
      </c>
      <c r="B10" s="146" t="s">
        <v>76</v>
      </c>
      <c r="C10" s="10" t="s">
        <v>7</v>
      </c>
      <c r="D10" s="129">
        <v>39</v>
      </c>
      <c r="E10" s="129">
        <v>50</v>
      </c>
      <c r="F10" s="129">
        <v>51</v>
      </c>
      <c r="G10" s="129">
        <v>68</v>
      </c>
      <c r="H10" s="129">
        <v>64</v>
      </c>
      <c r="I10" s="129">
        <v>71</v>
      </c>
      <c r="J10" s="130">
        <f>SUM(D10:I10)</f>
        <v>343</v>
      </c>
      <c r="K10" s="131"/>
      <c r="L10" s="130">
        <f>SUM(J10:K10)</f>
        <v>343</v>
      </c>
      <c r="M10" s="132">
        <f>SUM(L10/6)</f>
        <v>57.166666666666664</v>
      </c>
      <c r="N10" s="131">
        <f>MAX(D10:I10)</f>
        <v>71</v>
      </c>
      <c r="O10" s="35" t="s">
        <v>52</v>
      </c>
    </row>
    <row r="11" spans="1:15" s="13" customFormat="1" ht="23.1" customHeight="1">
      <c r="K11" s="40"/>
      <c r="L11" s="40"/>
      <c r="M11" s="12"/>
    </row>
    <row r="12" spans="1:15" s="13" customFormat="1" ht="23.1" customHeight="1">
      <c r="B12" s="5" t="s">
        <v>11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2"/>
      <c r="N12" s="40"/>
    </row>
    <row r="13" spans="1:15" s="13" customFormat="1" ht="23.1" customHeight="1">
      <c r="B13" s="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2"/>
      <c r="N13" s="40"/>
    </row>
    <row r="14" spans="1:15" s="13" customFormat="1" ht="23.1" customHeight="1" thickBot="1">
      <c r="A14" s="14" t="s">
        <v>36</v>
      </c>
      <c r="B14" s="7" t="s">
        <v>16</v>
      </c>
      <c r="C14" s="8" t="s">
        <v>0</v>
      </c>
      <c r="D14" s="18" t="s">
        <v>1</v>
      </c>
      <c r="E14" s="18" t="s">
        <v>2</v>
      </c>
      <c r="F14" s="18" t="s">
        <v>3</v>
      </c>
      <c r="G14" s="18" t="s">
        <v>4</v>
      </c>
      <c r="H14" s="18" t="s">
        <v>27</v>
      </c>
      <c r="I14" s="18" t="s">
        <v>28</v>
      </c>
      <c r="J14" s="134" t="s">
        <v>9</v>
      </c>
      <c r="K14" s="135" t="s">
        <v>26</v>
      </c>
      <c r="L14" s="136" t="s">
        <v>44</v>
      </c>
      <c r="M14" s="137" t="s">
        <v>8</v>
      </c>
      <c r="N14" s="138" t="s">
        <v>34</v>
      </c>
      <c r="O14" s="22" t="s">
        <v>45</v>
      </c>
    </row>
    <row r="15" spans="1:15" s="13" customFormat="1" ht="23.1" customHeight="1">
      <c r="A15" s="168">
        <v>1</v>
      </c>
      <c r="B15" s="139" t="s">
        <v>21</v>
      </c>
      <c r="C15" s="10" t="s">
        <v>6</v>
      </c>
      <c r="D15" s="129">
        <v>135</v>
      </c>
      <c r="E15" s="129">
        <v>172</v>
      </c>
      <c r="F15" s="129">
        <v>166</v>
      </c>
      <c r="G15" s="129">
        <v>143</v>
      </c>
      <c r="H15" s="129">
        <v>183</v>
      </c>
      <c r="I15" s="129">
        <v>170</v>
      </c>
      <c r="J15" s="130">
        <f t="shared" ref="J15:J20" si="0">SUM(D15:I15)</f>
        <v>969</v>
      </c>
      <c r="K15" s="131"/>
      <c r="L15" s="130">
        <f t="shared" ref="L15:L20" si="1">SUM(J15:K15)</f>
        <v>969</v>
      </c>
      <c r="M15" s="132">
        <f t="shared" ref="M15:M20" si="2">SUM(L15/6)</f>
        <v>161.5</v>
      </c>
      <c r="N15" s="133">
        <f t="shared" ref="N15:N20" si="3">MAX(D15:I15)</f>
        <v>183</v>
      </c>
      <c r="O15" s="37" t="s">
        <v>30</v>
      </c>
    </row>
    <row r="16" spans="1:15" s="13" customFormat="1" ht="23.1" customHeight="1">
      <c r="A16" s="168">
        <v>2</v>
      </c>
      <c r="B16" s="63" t="s">
        <v>17</v>
      </c>
      <c r="C16" s="10" t="s">
        <v>6</v>
      </c>
      <c r="D16" s="129">
        <v>126</v>
      </c>
      <c r="E16" s="129">
        <v>111</v>
      </c>
      <c r="F16" s="129">
        <v>162</v>
      </c>
      <c r="G16" s="129">
        <v>168</v>
      </c>
      <c r="H16" s="129">
        <v>150</v>
      </c>
      <c r="I16" s="129">
        <v>129</v>
      </c>
      <c r="J16" s="130">
        <f t="shared" si="0"/>
        <v>846</v>
      </c>
      <c r="K16" s="131"/>
      <c r="L16" s="130">
        <f t="shared" si="1"/>
        <v>846</v>
      </c>
      <c r="M16" s="132">
        <f t="shared" si="2"/>
        <v>141</v>
      </c>
      <c r="N16" s="133">
        <f t="shared" si="3"/>
        <v>168</v>
      </c>
      <c r="O16" s="36" t="s">
        <v>38</v>
      </c>
    </row>
    <row r="17" spans="1:18" s="13" customFormat="1" ht="23.1" customHeight="1">
      <c r="A17" s="168">
        <v>3</v>
      </c>
      <c r="B17" s="63" t="s">
        <v>48</v>
      </c>
      <c r="C17" s="10" t="s">
        <v>6</v>
      </c>
      <c r="D17" s="129">
        <v>126</v>
      </c>
      <c r="E17" s="129">
        <v>132</v>
      </c>
      <c r="F17" s="129">
        <v>126</v>
      </c>
      <c r="G17" s="129">
        <v>127</v>
      </c>
      <c r="H17" s="129">
        <v>113</v>
      </c>
      <c r="I17" s="129">
        <v>97</v>
      </c>
      <c r="J17" s="130">
        <f t="shared" si="0"/>
        <v>721</v>
      </c>
      <c r="K17" s="130">
        <v>60</v>
      </c>
      <c r="L17" s="130">
        <f t="shared" si="1"/>
        <v>781</v>
      </c>
      <c r="M17" s="132">
        <f t="shared" si="2"/>
        <v>130.16666666666666</v>
      </c>
      <c r="N17" s="133">
        <f t="shared" si="3"/>
        <v>132</v>
      </c>
      <c r="O17" s="36" t="s">
        <v>38</v>
      </c>
    </row>
    <row r="18" spans="1:18" s="13" customFormat="1" ht="23.1" customHeight="1">
      <c r="A18" s="46">
        <v>4</v>
      </c>
      <c r="B18" s="63" t="s">
        <v>77</v>
      </c>
      <c r="C18" s="10" t="s">
        <v>6</v>
      </c>
      <c r="D18" s="129">
        <v>100</v>
      </c>
      <c r="E18" s="129">
        <v>122</v>
      </c>
      <c r="F18" s="129">
        <v>106</v>
      </c>
      <c r="G18" s="129">
        <v>98</v>
      </c>
      <c r="H18" s="129">
        <v>93</v>
      </c>
      <c r="I18" s="129">
        <v>79</v>
      </c>
      <c r="J18" s="130">
        <f t="shared" si="0"/>
        <v>598</v>
      </c>
      <c r="K18" s="130">
        <v>60</v>
      </c>
      <c r="L18" s="130">
        <f t="shared" si="1"/>
        <v>658</v>
      </c>
      <c r="M18" s="132">
        <f t="shared" si="2"/>
        <v>109.66666666666667</v>
      </c>
      <c r="N18" s="133">
        <f t="shared" si="3"/>
        <v>122</v>
      </c>
      <c r="O18" s="169" t="s">
        <v>20</v>
      </c>
    </row>
    <row r="19" spans="1:18" s="13" customFormat="1" ht="23.1" customHeight="1">
      <c r="A19" s="46">
        <v>5</v>
      </c>
      <c r="B19" s="63" t="s">
        <v>78</v>
      </c>
      <c r="C19" s="10" t="s">
        <v>6</v>
      </c>
      <c r="D19" s="129">
        <v>97</v>
      </c>
      <c r="E19" s="129">
        <v>111</v>
      </c>
      <c r="F19" s="129">
        <v>114</v>
      </c>
      <c r="G19" s="129">
        <v>90</v>
      </c>
      <c r="H19" s="129">
        <v>111</v>
      </c>
      <c r="I19" s="129">
        <v>118</v>
      </c>
      <c r="J19" s="130">
        <f t="shared" si="0"/>
        <v>641</v>
      </c>
      <c r="K19" s="131"/>
      <c r="L19" s="130">
        <f t="shared" si="1"/>
        <v>641</v>
      </c>
      <c r="M19" s="132">
        <f t="shared" si="2"/>
        <v>106.83333333333333</v>
      </c>
      <c r="N19" s="133">
        <f t="shared" si="3"/>
        <v>118</v>
      </c>
      <c r="O19" s="36" t="s">
        <v>38</v>
      </c>
    </row>
    <row r="20" spans="1:18" s="13" customFormat="1" ht="23.1" customHeight="1" thickBot="1">
      <c r="A20" s="46">
        <v>6</v>
      </c>
      <c r="B20" s="146" t="s">
        <v>18</v>
      </c>
      <c r="C20" s="10" t="s">
        <v>6</v>
      </c>
      <c r="D20" s="129">
        <v>90</v>
      </c>
      <c r="E20" s="129">
        <v>88</v>
      </c>
      <c r="F20" s="129">
        <v>89</v>
      </c>
      <c r="G20" s="129">
        <v>87</v>
      </c>
      <c r="H20" s="129">
        <v>91</v>
      </c>
      <c r="I20" s="129">
        <v>72</v>
      </c>
      <c r="J20" s="130">
        <f t="shared" si="0"/>
        <v>517</v>
      </c>
      <c r="K20" s="130"/>
      <c r="L20" s="130">
        <f t="shared" si="1"/>
        <v>517</v>
      </c>
      <c r="M20" s="132">
        <f t="shared" si="2"/>
        <v>86.166666666666671</v>
      </c>
      <c r="N20" s="133">
        <f t="shared" si="3"/>
        <v>91</v>
      </c>
      <c r="O20" s="37" t="s">
        <v>30</v>
      </c>
    </row>
    <row r="21" spans="1:18" s="13" customFormat="1" ht="24.95" customHeight="1">
      <c r="A21" s="47"/>
      <c r="B21" s="88"/>
      <c r="C21" s="14"/>
      <c r="D21" s="15"/>
      <c r="E21" s="15"/>
      <c r="F21" s="15"/>
      <c r="G21" s="15"/>
      <c r="H21" s="15"/>
      <c r="I21" s="15"/>
      <c r="J21" s="32"/>
      <c r="K21" s="15"/>
      <c r="L21" s="15"/>
      <c r="M21" s="48"/>
      <c r="N21" s="49"/>
      <c r="O21" s="50"/>
    </row>
    <row r="22" spans="1:18" s="13" customFormat="1" ht="24.95" customHeight="1">
      <c r="A22" s="14"/>
      <c r="B22" s="5" t="s">
        <v>12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2"/>
      <c r="R22" s="89"/>
    </row>
    <row r="23" spans="1:18" s="13" customFormat="1" ht="24.95" customHeight="1">
      <c r="A23" s="14"/>
      <c r="B23" s="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2"/>
    </row>
    <row r="24" spans="1:18" s="13" customFormat="1" ht="23.1" customHeight="1" thickBot="1">
      <c r="A24" s="14" t="s">
        <v>36</v>
      </c>
      <c r="B24" s="7" t="s">
        <v>16</v>
      </c>
      <c r="C24" s="8" t="s">
        <v>0</v>
      </c>
      <c r="D24" s="18" t="s">
        <v>1</v>
      </c>
      <c r="E24" s="18" t="s">
        <v>2</v>
      </c>
      <c r="F24" s="18" t="s">
        <v>3</v>
      </c>
      <c r="G24" s="18" t="s">
        <v>4</v>
      </c>
      <c r="H24" s="18" t="s">
        <v>27</v>
      </c>
      <c r="I24" s="18" t="s">
        <v>28</v>
      </c>
      <c r="J24" s="134" t="s">
        <v>9</v>
      </c>
      <c r="K24" s="134" t="s">
        <v>26</v>
      </c>
      <c r="L24" s="136" t="s">
        <v>44</v>
      </c>
      <c r="M24" s="137" t="s">
        <v>8</v>
      </c>
      <c r="N24" s="138" t="s">
        <v>34</v>
      </c>
      <c r="O24" s="22" t="s">
        <v>45</v>
      </c>
    </row>
    <row r="25" spans="1:18" s="13" customFormat="1" ht="23.1" customHeight="1">
      <c r="A25" s="162">
        <v>1</v>
      </c>
      <c r="B25" s="228" t="s">
        <v>25</v>
      </c>
      <c r="C25" s="28" t="s">
        <v>5</v>
      </c>
      <c r="D25" s="129">
        <v>140</v>
      </c>
      <c r="E25" s="129">
        <v>165</v>
      </c>
      <c r="F25" s="129">
        <v>188</v>
      </c>
      <c r="G25" s="129">
        <v>201</v>
      </c>
      <c r="H25" s="129">
        <v>146</v>
      </c>
      <c r="I25" s="129">
        <v>128</v>
      </c>
      <c r="J25" s="130">
        <f t="shared" ref="J25:J35" si="4">SUM(D25:I25)</f>
        <v>968</v>
      </c>
      <c r="K25" s="130">
        <v>60</v>
      </c>
      <c r="L25" s="130">
        <f t="shared" ref="L25:L35" si="5">SUM(J25:K25)</f>
        <v>1028</v>
      </c>
      <c r="M25" s="132">
        <f t="shared" ref="M25:M35" si="6">SUM(L25/6)</f>
        <v>171.33333333333334</v>
      </c>
      <c r="N25" s="133">
        <f t="shared" ref="N25:N35" si="7">MAX(D25:I25)</f>
        <v>201</v>
      </c>
      <c r="O25" s="36" t="s">
        <v>38</v>
      </c>
    </row>
    <row r="26" spans="1:18" s="6" customFormat="1" ht="23.1" customHeight="1">
      <c r="A26" s="163">
        <v>2</v>
      </c>
      <c r="B26" s="64" t="s">
        <v>79</v>
      </c>
      <c r="C26" s="28" t="s">
        <v>5</v>
      </c>
      <c r="D26" s="129">
        <v>142</v>
      </c>
      <c r="E26" s="129">
        <v>169</v>
      </c>
      <c r="F26" s="129">
        <v>145</v>
      </c>
      <c r="G26" s="129">
        <v>144</v>
      </c>
      <c r="H26" s="129">
        <v>122</v>
      </c>
      <c r="I26" s="129">
        <v>149</v>
      </c>
      <c r="J26" s="130">
        <f t="shared" si="4"/>
        <v>871</v>
      </c>
      <c r="K26" s="131"/>
      <c r="L26" s="130">
        <f t="shared" si="5"/>
        <v>871</v>
      </c>
      <c r="M26" s="132">
        <f t="shared" si="6"/>
        <v>145.16666666666666</v>
      </c>
      <c r="N26" s="133">
        <f t="shared" si="7"/>
        <v>169</v>
      </c>
      <c r="O26" s="169" t="s">
        <v>20</v>
      </c>
    </row>
    <row r="27" spans="1:18" s="16" customFormat="1" ht="24.95" customHeight="1">
      <c r="A27" s="163">
        <v>3</v>
      </c>
      <c r="B27" s="160" t="s">
        <v>55</v>
      </c>
      <c r="C27" s="28" t="s">
        <v>5</v>
      </c>
      <c r="D27" s="129">
        <v>140</v>
      </c>
      <c r="E27" s="129">
        <v>163</v>
      </c>
      <c r="F27" s="129">
        <v>103</v>
      </c>
      <c r="G27" s="129">
        <v>157</v>
      </c>
      <c r="H27" s="129">
        <v>158</v>
      </c>
      <c r="I27" s="129">
        <v>136</v>
      </c>
      <c r="J27" s="130">
        <f t="shared" si="4"/>
        <v>857</v>
      </c>
      <c r="K27" s="131"/>
      <c r="L27" s="130">
        <f t="shared" si="5"/>
        <v>857</v>
      </c>
      <c r="M27" s="132">
        <f t="shared" si="6"/>
        <v>142.83333333333334</v>
      </c>
      <c r="N27" s="133">
        <f t="shared" si="7"/>
        <v>163</v>
      </c>
      <c r="O27" s="35" t="s">
        <v>52</v>
      </c>
    </row>
    <row r="28" spans="1:18" s="13" customFormat="1" ht="23.1" customHeight="1">
      <c r="A28" s="158">
        <v>4</v>
      </c>
      <c r="B28" s="64" t="s">
        <v>50</v>
      </c>
      <c r="C28" s="28" t="s">
        <v>5</v>
      </c>
      <c r="D28" s="129">
        <v>113</v>
      </c>
      <c r="E28" s="129">
        <v>148</v>
      </c>
      <c r="F28" s="129">
        <v>120</v>
      </c>
      <c r="G28" s="129">
        <v>132</v>
      </c>
      <c r="H28" s="129">
        <v>128</v>
      </c>
      <c r="I28" s="129">
        <v>151</v>
      </c>
      <c r="J28" s="130">
        <f t="shared" si="4"/>
        <v>792</v>
      </c>
      <c r="K28" s="130">
        <v>60</v>
      </c>
      <c r="L28" s="130">
        <f t="shared" si="5"/>
        <v>852</v>
      </c>
      <c r="M28" s="132">
        <f t="shared" si="6"/>
        <v>142</v>
      </c>
      <c r="N28" s="133">
        <f t="shared" si="7"/>
        <v>151</v>
      </c>
      <c r="O28" s="35" t="s">
        <v>52</v>
      </c>
    </row>
    <row r="29" spans="1:18" s="13" customFormat="1" ht="23.1" customHeight="1">
      <c r="A29" s="157">
        <v>5</v>
      </c>
      <c r="B29" s="64" t="s">
        <v>53</v>
      </c>
      <c r="C29" s="28" t="s">
        <v>5</v>
      </c>
      <c r="D29" s="129">
        <v>127</v>
      </c>
      <c r="E29" s="129">
        <v>127</v>
      </c>
      <c r="F29" s="129">
        <v>139</v>
      </c>
      <c r="G29" s="129">
        <v>149</v>
      </c>
      <c r="H29" s="129">
        <v>145</v>
      </c>
      <c r="I29" s="129">
        <v>156</v>
      </c>
      <c r="J29" s="130">
        <f t="shared" si="4"/>
        <v>843</v>
      </c>
      <c r="K29" s="131"/>
      <c r="L29" s="130">
        <f t="shared" si="5"/>
        <v>843</v>
      </c>
      <c r="M29" s="132">
        <f t="shared" si="6"/>
        <v>140.5</v>
      </c>
      <c r="N29" s="133">
        <f t="shared" si="7"/>
        <v>156</v>
      </c>
      <c r="O29" s="35" t="s">
        <v>52</v>
      </c>
    </row>
    <row r="30" spans="1:18" s="13" customFormat="1" ht="23.1" customHeight="1">
      <c r="A30" s="157">
        <v>6</v>
      </c>
      <c r="B30" s="229" t="s">
        <v>54</v>
      </c>
      <c r="C30" s="28" t="s">
        <v>5</v>
      </c>
      <c r="D30" s="129">
        <v>111</v>
      </c>
      <c r="E30" s="129">
        <v>116</v>
      </c>
      <c r="F30" s="129">
        <v>138</v>
      </c>
      <c r="G30" s="129">
        <v>146</v>
      </c>
      <c r="H30" s="129">
        <v>141</v>
      </c>
      <c r="I30" s="129">
        <v>131</v>
      </c>
      <c r="J30" s="130">
        <f t="shared" si="4"/>
        <v>783</v>
      </c>
      <c r="K30" s="131"/>
      <c r="L30" s="130">
        <f t="shared" si="5"/>
        <v>783</v>
      </c>
      <c r="M30" s="132">
        <f t="shared" si="6"/>
        <v>130.5</v>
      </c>
      <c r="N30" s="133">
        <f t="shared" si="7"/>
        <v>146</v>
      </c>
      <c r="O30" s="35" t="s">
        <v>37</v>
      </c>
    </row>
    <row r="31" spans="1:18" s="13" customFormat="1" ht="23.1" customHeight="1">
      <c r="A31" s="157">
        <v>7</v>
      </c>
      <c r="B31" s="64" t="s">
        <v>35</v>
      </c>
      <c r="C31" s="28" t="s">
        <v>5</v>
      </c>
      <c r="D31" s="129">
        <v>123</v>
      </c>
      <c r="E31" s="129">
        <v>135</v>
      </c>
      <c r="F31" s="129">
        <v>89</v>
      </c>
      <c r="G31" s="129">
        <v>149</v>
      </c>
      <c r="H31" s="129">
        <v>122</v>
      </c>
      <c r="I31" s="129">
        <v>141</v>
      </c>
      <c r="J31" s="130">
        <f t="shared" si="4"/>
        <v>759</v>
      </c>
      <c r="K31" s="130"/>
      <c r="L31" s="130">
        <f t="shared" si="5"/>
        <v>759</v>
      </c>
      <c r="M31" s="132">
        <f t="shared" si="6"/>
        <v>126.5</v>
      </c>
      <c r="N31" s="133">
        <f t="shared" si="7"/>
        <v>149</v>
      </c>
      <c r="O31" s="37" t="s">
        <v>30</v>
      </c>
    </row>
    <row r="32" spans="1:18" s="13" customFormat="1" ht="23.1" customHeight="1">
      <c r="A32" s="157">
        <v>8</v>
      </c>
      <c r="B32" s="64" t="s">
        <v>49</v>
      </c>
      <c r="C32" s="28" t="s">
        <v>5</v>
      </c>
      <c r="D32" s="129">
        <v>114</v>
      </c>
      <c r="E32" s="129">
        <v>91</v>
      </c>
      <c r="F32" s="129">
        <v>141</v>
      </c>
      <c r="G32" s="129">
        <v>134</v>
      </c>
      <c r="H32" s="129">
        <v>117</v>
      </c>
      <c r="I32" s="129">
        <v>137</v>
      </c>
      <c r="J32" s="130">
        <f t="shared" si="4"/>
        <v>734</v>
      </c>
      <c r="K32" s="131"/>
      <c r="L32" s="130">
        <f t="shared" si="5"/>
        <v>734</v>
      </c>
      <c r="M32" s="132">
        <f t="shared" si="6"/>
        <v>122.33333333333333</v>
      </c>
      <c r="N32" s="133">
        <f t="shared" si="7"/>
        <v>141</v>
      </c>
      <c r="O32" s="37" t="s">
        <v>30</v>
      </c>
    </row>
    <row r="33" spans="1:15" s="13" customFormat="1" ht="23.1" customHeight="1">
      <c r="A33" s="174">
        <v>9</v>
      </c>
      <c r="B33" s="175" t="s">
        <v>29</v>
      </c>
      <c r="C33" s="28" t="s">
        <v>5</v>
      </c>
      <c r="D33" s="129">
        <v>78</v>
      </c>
      <c r="E33" s="129">
        <v>95</v>
      </c>
      <c r="F33" s="129">
        <v>78</v>
      </c>
      <c r="G33" s="129">
        <v>95</v>
      </c>
      <c r="H33" s="129">
        <v>97</v>
      </c>
      <c r="I33" s="129">
        <v>88</v>
      </c>
      <c r="J33" s="130">
        <f t="shared" si="4"/>
        <v>531</v>
      </c>
      <c r="K33" s="131"/>
      <c r="L33" s="130">
        <f t="shared" si="5"/>
        <v>531</v>
      </c>
      <c r="M33" s="132">
        <f t="shared" si="6"/>
        <v>88.5</v>
      </c>
      <c r="N33" s="133">
        <f t="shared" si="7"/>
        <v>97</v>
      </c>
      <c r="O33" s="37" t="s">
        <v>30</v>
      </c>
    </row>
    <row r="34" spans="1:15" s="13" customFormat="1" ht="23.1" customHeight="1">
      <c r="A34" s="35">
        <v>10</v>
      </c>
      <c r="B34" s="64" t="s">
        <v>51</v>
      </c>
      <c r="C34" s="35" t="s">
        <v>5</v>
      </c>
      <c r="D34" s="129">
        <v>70</v>
      </c>
      <c r="E34" s="129">
        <v>76</v>
      </c>
      <c r="F34" s="129">
        <v>58</v>
      </c>
      <c r="G34" s="129">
        <v>80</v>
      </c>
      <c r="H34" s="129">
        <v>73</v>
      </c>
      <c r="I34" s="129">
        <v>62</v>
      </c>
      <c r="J34" s="130">
        <f t="shared" si="4"/>
        <v>419</v>
      </c>
      <c r="K34" s="130">
        <v>60</v>
      </c>
      <c r="L34" s="130">
        <f t="shared" si="5"/>
        <v>479</v>
      </c>
      <c r="M34" s="132">
        <f t="shared" si="6"/>
        <v>79.833333333333329</v>
      </c>
      <c r="N34" s="133">
        <f t="shared" si="7"/>
        <v>80</v>
      </c>
      <c r="O34" s="36" t="s">
        <v>38</v>
      </c>
    </row>
    <row r="35" spans="1:15" s="13" customFormat="1" ht="23.1" customHeight="1" thickBot="1">
      <c r="A35" s="179">
        <v>11</v>
      </c>
      <c r="B35" s="180" t="s">
        <v>80</v>
      </c>
      <c r="C35" s="35" t="s">
        <v>5</v>
      </c>
      <c r="D35" s="129">
        <v>38</v>
      </c>
      <c r="E35" s="129">
        <v>52</v>
      </c>
      <c r="F35" s="129">
        <v>31</v>
      </c>
      <c r="G35" s="129">
        <v>44</v>
      </c>
      <c r="H35" s="129">
        <v>58</v>
      </c>
      <c r="I35" s="129">
        <v>79</v>
      </c>
      <c r="J35" s="130">
        <f t="shared" si="4"/>
        <v>302</v>
      </c>
      <c r="K35" s="130">
        <v>60</v>
      </c>
      <c r="L35" s="130">
        <f t="shared" si="5"/>
        <v>362</v>
      </c>
      <c r="M35" s="132">
        <f t="shared" si="6"/>
        <v>60.333333333333336</v>
      </c>
      <c r="N35" s="133">
        <f t="shared" si="7"/>
        <v>79</v>
      </c>
      <c r="O35" s="36" t="s">
        <v>38</v>
      </c>
    </row>
    <row r="36" spans="1:15" s="13" customFormat="1" ht="23.1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29"/>
      <c r="M36" s="29"/>
      <c r="N36" s="30"/>
      <c r="O36" s="30"/>
    </row>
    <row r="37" spans="1:15" s="16" customFormat="1" ht="24.95" customHeight="1">
      <c r="A37" s="32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29"/>
      <c r="M37" s="29"/>
      <c r="N37" s="30"/>
      <c r="O37" s="30"/>
    </row>
    <row r="38" spans="1:15" s="13" customFormat="1" ht="24.95" customHeight="1">
      <c r="A38" s="32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29"/>
      <c r="M38" s="29"/>
      <c r="N38" s="30"/>
      <c r="O38" s="30"/>
    </row>
    <row r="39" spans="1:15" s="13" customFormat="1" ht="23.1" customHeight="1">
      <c r="A39" s="32"/>
      <c r="B39" s="33"/>
      <c r="C39" s="33"/>
      <c r="D39" s="32"/>
      <c r="E39" s="32"/>
      <c r="F39" s="32"/>
      <c r="G39" s="32"/>
      <c r="H39" s="32"/>
      <c r="I39" s="32"/>
      <c r="J39" s="32"/>
      <c r="K39" s="34"/>
      <c r="L39" s="32"/>
      <c r="M39" s="29"/>
      <c r="N39" s="30"/>
      <c r="O39" s="30"/>
    </row>
    <row r="40" spans="1:15" s="6" customFormat="1" ht="23.1" customHeight="1">
      <c r="A40" s="32"/>
      <c r="B40" s="33"/>
      <c r="C40" s="33"/>
      <c r="D40" s="32"/>
      <c r="E40" s="32"/>
      <c r="F40" s="32"/>
      <c r="G40" s="32"/>
      <c r="H40" s="32"/>
      <c r="I40" s="32"/>
      <c r="J40" s="32"/>
      <c r="K40" s="34"/>
      <c r="L40" s="32"/>
      <c r="M40" s="41"/>
      <c r="N40" s="31"/>
      <c r="O40" s="31"/>
    </row>
    <row r="41" spans="1:15" s="13" customFormat="1" ht="23.1" customHeight="1">
      <c r="A41" s="32"/>
      <c r="B41" s="33"/>
      <c r="C41" s="33"/>
      <c r="D41" s="32"/>
      <c r="E41" s="32"/>
      <c r="F41" s="32"/>
      <c r="G41" s="32"/>
      <c r="H41" s="32"/>
      <c r="I41" s="32"/>
      <c r="J41" s="32"/>
      <c r="K41" s="34"/>
      <c r="L41" s="32"/>
      <c r="M41" s="29"/>
      <c r="N41" s="30"/>
      <c r="O41" s="30"/>
    </row>
    <row r="42" spans="1:15" s="16" customFormat="1" ht="24.95" customHeight="1">
      <c r="A42" s="32"/>
      <c r="B42" s="33"/>
      <c r="C42" s="33"/>
      <c r="D42" s="32"/>
      <c r="E42" s="32"/>
      <c r="F42" s="32"/>
      <c r="G42" s="32"/>
      <c r="H42" s="32"/>
      <c r="I42" s="32"/>
      <c r="J42" s="32"/>
      <c r="K42" s="34"/>
      <c r="L42" s="32"/>
      <c r="M42" s="29"/>
      <c r="N42" s="30"/>
      <c r="O42" s="30"/>
    </row>
    <row r="43" spans="1:15" s="16" customFormat="1" ht="24.95" customHeight="1">
      <c r="A43" s="24"/>
      <c r="B43" s="19"/>
      <c r="C43" s="19"/>
      <c r="D43" s="15"/>
      <c r="E43" s="15"/>
      <c r="F43" s="15"/>
      <c r="G43" s="15"/>
      <c r="H43" s="15"/>
      <c r="I43" s="15"/>
      <c r="J43" s="15"/>
      <c r="K43" s="23"/>
      <c r="L43" s="15"/>
      <c r="M43" s="42"/>
    </row>
    <row r="44" spans="1:15" s="16" customFormat="1" ht="24.95" customHeight="1">
      <c r="A44" s="24"/>
      <c r="B44" s="19"/>
      <c r="C44" s="19"/>
      <c r="D44" s="15"/>
      <c r="E44" s="15"/>
      <c r="F44" s="15"/>
      <c r="G44" s="15"/>
      <c r="H44" s="15"/>
      <c r="I44" s="15"/>
      <c r="J44" s="15"/>
      <c r="K44" s="23"/>
      <c r="L44" s="15"/>
      <c r="M44" s="42"/>
    </row>
    <row r="45" spans="1:15" s="16" customFormat="1" ht="24.95" customHeight="1">
      <c r="A45" s="24"/>
      <c r="B45" s="19"/>
      <c r="C45" s="19"/>
      <c r="D45" s="15"/>
      <c r="E45" s="15"/>
      <c r="F45" s="15"/>
      <c r="G45" s="15"/>
      <c r="H45" s="15"/>
      <c r="I45" s="15"/>
      <c r="J45" s="15"/>
      <c r="K45" s="23"/>
      <c r="L45" s="15"/>
      <c r="M45" s="42"/>
    </row>
    <row r="46" spans="1:15" s="16" customFormat="1" ht="24.95" customHeight="1">
      <c r="A46" s="24"/>
      <c r="B46" s="19"/>
      <c r="C46" s="19"/>
      <c r="D46" s="15"/>
      <c r="E46" s="15"/>
      <c r="F46" s="15"/>
      <c r="G46" s="15"/>
      <c r="H46" s="15"/>
      <c r="I46" s="15"/>
      <c r="J46" s="15"/>
      <c r="K46" s="23"/>
      <c r="L46" s="15"/>
      <c r="M46" s="42"/>
    </row>
    <row r="47" spans="1:15" s="16" customFormat="1" ht="24.95" customHeight="1">
      <c r="A47" s="24"/>
      <c r="B47" s="19"/>
      <c r="C47" s="19"/>
      <c r="D47" s="15"/>
      <c r="E47" s="15"/>
      <c r="F47" s="15"/>
      <c r="G47" s="15"/>
      <c r="H47" s="15"/>
      <c r="I47" s="15"/>
      <c r="J47" s="15"/>
      <c r="K47" s="23"/>
      <c r="L47" s="15"/>
      <c r="M47" s="42"/>
    </row>
    <row r="48" spans="1:15" s="16" customFormat="1" ht="24.95" customHeight="1">
      <c r="A48" s="24"/>
      <c r="B48" s="19"/>
      <c r="C48" s="19"/>
      <c r="D48" s="15"/>
      <c r="E48" s="15"/>
      <c r="F48" s="15"/>
      <c r="G48" s="15"/>
      <c r="H48" s="15"/>
      <c r="I48" s="15"/>
      <c r="J48" s="15"/>
      <c r="K48" s="23"/>
      <c r="L48" s="15"/>
      <c r="M48" s="42"/>
    </row>
    <row r="49" spans="1:13" s="16" customFormat="1" ht="24.95" customHeight="1">
      <c r="A49" s="24"/>
      <c r="B49" s="19"/>
      <c r="C49" s="19"/>
      <c r="D49" s="15"/>
      <c r="E49" s="15"/>
      <c r="F49" s="15"/>
      <c r="G49" s="15"/>
      <c r="H49" s="15"/>
      <c r="I49" s="15"/>
      <c r="J49" s="15"/>
      <c r="K49" s="23"/>
      <c r="L49" s="15"/>
      <c r="M49" s="42"/>
    </row>
    <row r="50" spans="1:13" s="16" customFormat="1" ht="24.95" customHeight="1">
      <c r="A50" s="24"/>
      <c r="B50" s="19"/>
      <c r="C50" s="19"/>
      <c r="D50" s="15"/>
      <c r="E50" s="15"/>
      <c r="F50" s="15"/>
      <c r="G50" s="15"/>
      <c r="H50" s="15"/>
      <c r="I50" s="15"/>
      <c r="J50" s="15"/>
      <c r="K50" s="23"/>
      <c r="L50" s="15"/>
      <c r="M50" s="42"/>
    </row>
    <row r="51" spans="1:13" s="16" customFormat="1" ht="24.95" customHeight="1">
      <c r="A51" s="24"/>
      <c r="B51" s="19"/>
      <c r="C51" s="19"/>
      <c r="D51" s="15"/>
      <c r="E51" s="15"/>
      <c r="F51" s="15"/>
      <c r="G51" s="15"/>
      <c r="H51" s="15"/>
      <c r="I51" s="15"/>
      <c r="J51" s="15"/>
      <c r="K51" s="23"/>
      <c r="L51" s="15"/>
      <c r="M51" s="42"/>
    </row>
    <row r="52" spans="1:13" s="16" customFormat="1" ht="24.95" customHeight="1">
      <c r="A52" s="24"/>
      <c r="B52" s="19"/>
      <c r="C52" s="19"/>
      <c r="D52" s="15"/>
      <c r="E52" s="15"/>
      <c r="F52" s="15"/>
      <c r="G52" s="15"/>
      <c r="H52" s="15"/>
      <c r="I52" s="15"/>
      <c r="J52" s="15"/>
      <c r="K52" s="23"/>
      <c r="L52" s="15"/>
      <c r="M52" s="42"/>
    </row>
    <row r="53" spans="1:13" s="16" customFormat="1" ht="24.95" customHeight="1">
      <c r="A53" s="24"/>
      <c r="B53" s="19"/>
      <c r="C53" s="19"/>
      <c r="D53" s="15"/>
      <c r="E53" s="15"/>
      <c r="F53" s="15"/>
      <c r="G53" s="15"/>
      <c r="H53" s="15"/>
      <c r="I53" s="15"/>
      <c r="J53" s="15"/>
      <c r="K53" s="23"/>
      <c r="L53" s="15"/>
      <c r="M53" s="42"/>
    </row>
    <row r="54" spans="1:13" s="16" customFormat="1" ht="24.95" customHeight="1">
      <c r="A54" s="24"/>
      <c r="B54" s="19"/>
      <c r="C54" s="19"/>
      <c r="D54" s="15"/>
      <c r="E54" s="15"/>
      <c r="F54" s="15"/>
      <c r="G54" s="15"/>
      <c r="H54" s="15"/>
      <c r="I54" s="15"/>
      <c r="J54" s="15"/>
      <c r="K54" s="23"/>
      <c r="L54" s="15"/>
      <c r="M54" s="42"/>
    </row>
    <row r="55" spans="1:13" s="16" customFormat="1" ht="24.95" customHeight="1">
      <c r="A55" s="24"/>
      <c r="B55" s="19"/>
      <c r="C55" s="19"/>
      <c r="D55" s="15"/>
      <c r="E55" s="15"/>
      <c r="F55" s="15"/>
      <c r="G55" s="15"/>
      <c r="H55" s="15"/>
      <c r="I55" s="15"/>
      <c r="J55" s="15"/>
      <c r="K55" s="23"/>
      <c r="L55" s="15"/>
      <c r="M55" s="42"/>
    </row>
    <row r="56" spans="1:13" s="16" customFormat="1" ht="24.95" customHeight="1">
      <c r="A56" s="24"/>
      <c r="B56" s="19"/>
      <c r="C56" s="19"/>
      <c r="D56" s="15"/>
      <c r="E56" s="15"/>
      <c r="F56" s="15"/>
      <c r="G56" s="15"/>
      <c r="H56" s="15"/>
      <c r="I56" s="15"/>
      <c r="J56" s="15"/>
      <c r="K56" s="23"/>
      <c r="L56" s="15"/>
      <c r="M56" s="42"/>
    </row>
    <row r="57" spans="1:13" s="16" customFormat="1" ht="24.95" customHeight="1">
      <c r="A57" s="24"/>
      <c r="B57" s="19"/>
      <c r="C57" s="19"/>
      <c r="D57" s="15"/>
      <c r="E57" s="15"/>
      <c r="F57" s="15"/>
      <c r="G57" s="15"/>
      <c r="H57" s="15"/>
      <c r="I57" s="15"/>
      <c r="J57" s="15"/>
      <c r="K57" s="23"/>
      <c r="L57" s="15"/>
      <c r="M57" s="42"/>
    </row>
    <row r="58" spans="1:13" s="16" customFormat="1" ht="24.95" customHeight="1">
      <c r="A58" s="24"/>
      <c r="B58" s="19"/>
      <c r="C58" s="19"/>
      <c r="D58" s="15"/>
      <c r="E58" s="15"/>
      <c r="F58" s="15"/>
      <c r="G58" s="15"/>
      <c r="H58" s="15"/>
      <c r="I58" s="15"/>
      <c r="J58" s="15"/>
      <c r="K58" s="23"/>
      <c r="L58" s="15"/>
      <c r="M58" s="42"/>
    </row>
    <row r="59" spans="1:13" ht="24.95" customHeight="1">
      <c r="A59" s="25"/>
      <c r="B59" s="19"/>
      <c r="C59" s="19"/>
      <c r="D59" s="15"/>
      <c r="E59" s="15"/>
      <c r="F59" s="15"/>
      <c r="G59" s="15"/>
      <c r="H59" s="15"/>
      <c r="I59" s="15"/>
      <c r="J59" s="15"/>
      <c r="K59" s="23"/>
      <c r="L59" s="15"/>
      <c r="M59" s="27"/>
    </row>
    <row r="60" spans="1:13" ht="50.1" customHeight="1">
      <c r="A60" s="25"/>
      <c r="B60" s="26"/>
      <c r="C60" s="27"/>
      <c r="D60" s="27"/>
      <c r="E60" s="27"/>
      <c r="F60" s="27"/>
      <c r="G60" s="27"/>
      <c r="H60" s="27"/>
      <c r="I60" s="27"/>
      <c r="J60" s="27"/>
      <c r="K60" s="20"/>
      <c r="L60" s="27"/>
    </row>
    <row r="61" spans="1:13" ht="25.15" customHeight="1"/>
    <row r="62" spans="1:13" ht="25.15" customHeight="1"/>
    <row r="63" spans="1:13" ht="25.15" customHeight="1"/>
    <row r="64" spans="1:13" ht="25.15" customHeight="1"/>
    <row r="65" ht="25.15" customHeight="1"/>
    <row r="66" ht="25.15" customHeight="1"/>
    <row r="67" ht="25.15" customHeight="1"/>
    <row r="68" ht="25.15" customHeight="1"/>
    <row r="69" ht="25.15" customHeight="1"/>
    <row r="70" ht="25.15" customHeight="1"/>
    <row r="71" ht="25.15" customHeight="1"/>
    <row r="72" ht="25.15" customHeight="1"/>
    <row r="73" ht="25.15" customHeight="1"/>
    <row r="74" ht="25.15" customHeight="1"/>
    <row r="75" ht="25.15" customHeight="1"/>
    <row r="76" ht="25.15" customHeight="1"/>
    <row r="77" ht="25.15" customHeight="1"/>
    <row r="78" ht="25.15" customHeight="1"/>
    <row r="79" ht="25.15" customHeight="1"/>
    <row r="80" ht="25.15" customHeight="1"/>
    <row r="81" ht="25.15" customHeight="1"/>
    <row r="82" ht="25.15" customHeight="1"/>
    <row r="83" ht="25.15" customHeight="1"/>
    <row r="84" ht="25.15" customHeight="1"/>
    <row r="85" ht="25.15" customHeight="1"/>
    <row r="86" ht="25.15" customHeight="1"/>
    <row r="87" ht="25.15" customHeight="1"/>
    <row r="88" ht="25.15" customHeight="1"/>
    <row r="89" ht="25.15" customHeight="1"/>
    <row r="90" ht="25.15" customHeight="1"/>
    <row r="91" ht="25.15" customHeight="1"/>
    <row r="92" ht="25.15" customHeight="1"/>
    <row r="93" ht="25.15" customHeight="1"/>
    <row r="94" ht="25.15" customHeight="1"/>
    <row r="95" ht="25.15" customHeight="1"/>
    <row r="96" ht="25.15" customHeight="1"/>
    <row r="97" ht="25.15" customHeight="1"/>
    <row r="98" ht="25.15" customHeight="1"/>
    <row r="99" ht="25.15" customHeight="1"/>
    <row r="100" ht="25.15" customHeight="1"/>
    <row r="101" ht="25.15" customHeight="1"/>
    <row r="102" ht="25.15" customHeight="1"/>
    <row r="103" ht="25.15" customHeight="1"/>
    <row r="104" ht="25.15" customHeight="1"/>
    <row r="105" ht="25.15" customHeight="1"/>
    <row r="106" ht="25.15" customHeight="1"/>
    <row r="107" ht="25.15" customHeight="1"/>
    <row r="108" ht="25.15" customHeight="1"/>
    <row r="109" ht="25.15" customHeight="1"/>
    <row r="110" ht="25.15" customHeight="1"/>
    <row r="111" ht="25.15" customHeight="1"/>
    <row r="112" ht="25.15" customHeight="1"/>
    <row r="113" ht="25.15" customHeight="1"/>
    <row r="114" ht="25.15" customHeight="1"/>
    <row r="115" ht="25.15" customHeight="1"/>
    <row r="116" ht="25.15" customHeight="1"/>
    <row r="117" ht="25.15" customHeight="1"/>
    <row r="118" ht="25.15" customHeight="1"/>
    <row r="119" ht="25.15" customHeight="1"/>
    <row r="120" ht="25.15" customHeight="1"/>
    <row r="121" ht="25.15" customHeight="1"/>
    <row r="122" ht="25.15" customHeight="1"/>
    <row r="123" ht="25.15" customHeight="1"/>
    <row r="124" ht="25.15" customHeight="1"/>
    <row r="125" ht="25.15" customHeight="1"/>
    <row r="126" ht="25.15" customHeight="1"/>
    <row r="127" ht="25.15" customHeight="1"/>
    <row r="128" ht="25.15" customHeight="1"/>
    <row r="129" ht="25.15" customHeight="1"/>
    <row r="130" ht="25.15" customHeight="1"/>
    <row r="131" ht="25.15" customHeight="1"/>
    <row r="132" ht="25.15" customHeight="1"/>
    <row r="133" ht="25.15" customHeight="1"/>
    <row r="134" ht="25.15" customHeight="1"/>
    <row r="135" ht="25.15" customHeight="1"/>
    <row r="136" ht="25.15" customHeight="1"/>
    <row r="137" ht="25.15" customHeight="1"/>
    <row r="138" ht="25.15" customHeight="1"/>
    <row r="139" ht="25.15" customHeight="1"/>
    <row r="140" ht="25.15" customHeight="1"/>
    <row r="141" ht="25.15" customHeight="1"/>
    <row r="142" ht="25.15" customHeight="1"/>
    <row r="143" ht="25.15" customHeight="1"/>
    <row r="144" ht="25.15" customHeight="1"/>
    <row r="145" ht="25.15" customHeight="1"/>
    <row r="146" ht="25.15" customHeight="1"/>
    <row r="147" ht="25.15" customHeight="1"/>
    <row r="148" ht="25.15" customHeight="1"/>
    <row r="149" ht="25.15" customHeight="1"/>
    <row r="150" ht="25.15" customHeight="1"/>
    <row r="151" ht="25.15" customHeight="1"/>
    <row r="152" ht="25.15" customHeight="1"/>
    <row r="153" ht="25.15" customHeight="1"/>
    <row r="154" ht="25.15" customHeight="1"/>
    <row r="155" ht="25.15" customHeight="1"/>
    <row r="156" ht="25.15" customHeight="1"/>
    <row r="157" ht="25.15" customHeight="1"/>
    <row r="158" ht="25.15" customHeight="1"/>
    <row r="159" ht="25.15" customHeight="1"/>
    <row r="160" ht="25.15" customHeight="1"/>
    <row r="161" ht="25.15" customHeight="1"/>
    <row r="162" ht="25.15" customHeight="1"/>
    <row r="163" ht="25.15" customHeight="1"/>
    <row r="164" ht="25.15" customHeight="1"/>
    <row r="165" ht="25.15" customHeight="1"/>
    <row r="166" ht="25.15" customHeight="1"/>
    <row r="167" ht="25.15" customHeight="1"/>
    <row r="168" ht="25.15" customHeight="1"/>
    <row r="169" ht="25.15" customHeight="1"/>
    <row r="170" ht="25.15" customHeight="1"/>
    <row r="171" ht="25.15" customHeight="1"/>
    <row r="172" ht="25.15" customHeight="1"/>
    <row r="173" ht="25.15" customHeight="1"/>
    <row r="174" ht="25.15" customHeight="1"/>
    <row r="175" ht="25.15" customHeight="1"/>
    <row r="176" ht="25.15" customHeight="1"/>
    <row r="177" ht="25.15" customHeight="1"/>
    <row r="178" ht="25.15" customHeight="1"/>
    <row r="179" ht="25.15" customHeight="1"/>
    <row r="180" ht="25.15" customHeight="1"/>
    <row r="181" ht="25.15" customHeight="1"/>
    <row r="182" ht="25.15" customHeight="1"/>
    <row r="183" ht="25.15" customHeight="1"/>
    <row r="184" ht="25.15" customHeight="1"/>
    <row r="185" ht="25.15" customHeight="1"/>
    <row r="186" ht="25.15" customHeight="1"/>
    <row r="187" ht="25.15" customHeight="1"/>
    <row r="188" ht="25.15" customHeight="1"/>
    <row r="189" ht="25.15" customHeight="1"/>
    <row r="190" ht="25.15" customHeight="1"/>
    <row r="191" ht="25.15" customHeight="1"/>
    <row r="192" ht="25.15" customHeight="1"/>
    <row r="193" ht="25.15" customHeight="1"/>
    <row r="194" ht="25.15" customHeight="1"/>
    <row r="195" ht="25.15" customHeight="1"/>
    <row r="196" ht="25.15" customHeight="1"/>
    <row r="197" ht="25.15" customHeight="1"/>
    <row r="198" ht="25.15" customHeight="1"/>
    <row r="199" ht="25.15" customHeight="1"/>
    <row r="200" ht="25.15" customHeight="1"/>
    <row r="201" ht="25.15" customHeight="1"/>
    <row r="202" ht="25.15" customHeight="1"/>
    <row r="203" ht="25.15" customHeight="1"/>
    <row r="204" ht="25.15" customHeight="1"/>
    <row r="205" ht="25.15" customHeight="1"/>
    <row r="206" ht="25.15" customHeight="1"/>
    <row r="207" ht="25.15" customHeight="1"/>
    <row r="208" ht="25.15" customHeight="1"/>
    <row r="209" ht="25.15" customHeight="1"/>
    <row r="210" ht="25.15" customHeight="1"/>
    <row r="211" ht="25.15" customHeight="1"/>
    <row r="212" ht="25.15" customHeight="1"/>
    <row r="213" ht="25.15" customHeight="1"/>
    <row r="214" ht="25.15" customHeight="1"/>
    <row r="215" ht="25.15" customHeight="1"/>
    <row r="216" ht="25.15" customHeight="1"/>
    <row r="217" ht="25.15" customHeight="1"/>
    <row r="218" ht="25.15" customHeight="1"/>
    <row r="219" ht="25.15" customHeight="1"/>
    <row r="220" ht="25.15" customHeight="1"/>
    <row r="221" ht="25.15" customHeight="1"/>
    <row r="222" ht="25.15" customHeight="1"/>
    <row r="223" ht="25.15" customHeight="1"/>
    <row r="224" ht="25.15" customHeight="1"/>
    <row r="225" ht="25.15" customHeight="1"/>
    <row r="226" ht="25.15" customHeight="1"/>
    <row r="227" ht="25.15" customHeight="1"/>
    <row r="228" ht="25.15" customHeight="1"/>
    <row r="229" ht="25.15" customHeight="1"/>
    <row r="230" ht="25.15" customHeight="1"/>
    <row r="231" ht="25.15" customHeight="1"/>
    <row r="232" ht="25.15" customHeight="1"/>
    <row r="233" ht="25.15" customHeight="1"/>
    <row r="234" ht="25.15" customHeight="1"/>
    <row r="235" ht="25.15" customHeight="1"/>
    <row r="236" ht="25.15" customHeight="1"/>
    <row r="237" ht="25.15" customHeight="1"/>
    <row r="238" ht="25.15" customHeight="1"/>
    <row r="239" ht="25.15" customHeight="1"/>
    <row r="240" ht="25.15" customHeight="1"/>
    <row r="241" ht="25.15" customHeight="1"/>
    <row r="242" ht="25.15" customHeight="1"/>
    <row r="243" ht="25.15" customHeight="1"/>
    <row r="244" ht="25.15" customHeight="1"/>
    <row r="245" ht="25.15" customHeight="1"/>
    <row r="246" ht="25.15" customHeight="1"/>
    <row r="247" ht="25.15" customHeight="1"/>
    <row r="248" ht="25.15" customHeight="1"/>
    <row r="249" ht="25.15" customHeight="1"/>
    <row r="250" ht="25.15" customHeight="1"/>
    <row r="251" ht="25.15" customHeight="1"/>
    <row r="252" ht="25.15" customHeight="1"/>
    <row r="253" ht="25.15" customHeight="1"/>
    <row r="254" ht="25.15" customHeight="1"/>
    <row r="255" ht="25.15" customHeight="1"/>
    <row r="256" ht="25.15" customHeight="1"/>
    <row r="257" ht="25.15" customHeight="1"/>
    <row r="258" ht="25.15" customHeight="1"/>
    <row r="259" ht="25.15" customHeight="1"/>
    <row r="260" ht="25.15" customHeight="1"/>
    <row r="261" ht="25.15" customHeight="1"/>
    <row r="262" ht="25.15" customHeight="1"/>
    <row r="263" ht="25.15" customHeight="1"/>
    <row r="264" ht="25.15" customHeight="1"/>
    <row r="265" ht="25.15" customHeight="1"/>
    <row r="266" ht="25.15" customHeight="1"/>
    <row r="267" ht="25.15" customHeight="1"/>
    <row r="268" ht="25.15" customHeight="1"/>
    <row r="269" ht="25.15" customHeight="1"/>
    <row r="270" ht="25.15" customHeight="1"/>
    <row r="271" ht="25.15" customHeight="1"/>
    <row r="272" ht="25.15" customHeight="1"/>
    <row r="273" ht="25.15" customHeight="1"/>
    <row r="274" ht="25.15" customHeight="1"/>
    <row r="275" ht="25.15" customHeight="1"/>
    <row r="276" ht="25.15" customHeight="1"/>
    <row r="277" ht="25.15" customHeight="1"/>
    <row r="278" ht="25.15" customHeight="1"/>
    <row r="279" ht="25.15" customHeight="1"/>
    <row r="280" ht="25.15" customHeight="1"/>
    <row r="281" ht="25.15" customHeight="1"/>
    <row r="282" ht="25.15" customHeight="1"/>
    <row r="283" ht="25.15" customHeight="1"/>
    <row r="284" ht="25.15" customHeight="1"/>
    <row r="285" ht="25.15" customHeight="1"/>
    <row r="286" ht="25.15" customHeight="1"/>
    <row r="287" ht="25.15" customHeight="1"/>
    <row r="288" ht="25.15" customHeight="1"/>
    <row r="289" ht="25.15" customHeight="1"/>
    <row r="290" ht="25.15" customHeight="1"/>
    <row r="291" ht="25.15" customHeight="1"/>
    <row r="292" ht="25.15" customHeight="1"/>
    <row r="293" ht="25.15" customHeight="1"/>
    <row r="294" ht="25.15" customHeight="1"/>
    <row r="295" ht="25.15" customHeight="1"/>
    <row r="296" ht="25.15" customHeight="1"/>
    <row r="297" ht="25.15" customHeight="1"/>
    <row r="298" ht="25.15" customHeight="1"/>
    <row r="299" ht="25.15" customHeight="1"/>
    <row r="300" ht="25.15" customHeight="1"/>
    <row r="301" ht="25.15" customHeight="1"/>
    <row r="302" ht="25.15" customHeight="1"/>
    <row r="303" ht="25.15" customHeight="1"/>
    <row r="304" ht="25.15" customHeight="1"/>
    <row r="305" ht="25.15" customHeight="1"/>
    <row r="306" ht="25.15" customHeight="1"/>
    <row r="307" ht="25.15" customHeight="1"/>
    <row r="308" ht="25.15" customHeight="1"/>
    <row r="309" ht="25.15" customHeight="1"/>
    <row r="310" ht="25.15" customHeight="1"/>
    <row r="311" ht="25.15" customHeight="1"/>
    <row r="312" ht="25.15" customHeight="1"/>
    <row r="313" ht="25.15" customHeight="1"/>
    <row r="314" ht="25.15" customHeight="1"/>
    <row r="315" ht="25.15" customHeight="1"/>
    <row r="316" ht="25.15" customHeight="1"/>
    <row r="317" ht="25.15" customHeight="1"/>
    <row r="318" ht="25.15" customHeight="1"/>
    <row r="319" ht="25.15" customHeight="1"/>
    <row r="320" ht="25.15" customHeight="1"/>
    <row r="321" ht="25.15" customHeight="1"/>
    <row r="322" ht="25.15" customHeight="1"/>
    <row r="323" ht="25.15" customHeight="1"/>
    <row r="324" ht="25.15" customHeight="1"/>
    <row r="325" ht="25.15" customHeight="1"/>
    <row r="326" ht="25.15" customHeight="1"/>
    <row r="327" ht="25.15" customHeight="1"/>
    <row r="328" ht="25.15" customHeight="1"/>
    <row r="329" ht="25.15" customHeight="1"/>
    <row r="330" ht="25.15" customHeight="1"/>
    <row r="331" ht="25.15" customHeight="1"/>
    <row r="332" ht="25.15" customHeight="1"/>
    <row r="333" ht="25.15" customHeight="1"/>
    <row r="334" ht="25.15" customHeight="1"/>
    <row r="335" ht="25.15" customHeight="1"/>
    <row r="336" ht="25.15" customHeight="1"/>
    <row r="337" ht="25.15" customHeight="1"/>
    <row r="338" ht="25.15" customHeight="1"/>
    <row r="339" ht="25.15" customHeight="1"/>
    <row r="340" ht="25.15" customHeight="1"/>
    <row r="341" ht="25.15" customHeight="1"/>
    <row r="342" ht="25.15" customHeight="1"/>
    <row r="343" ht="25.15" customHeight="1"/>
    <row r="344" ht="25.15" customHeight="1"/>
    <row r="345" ht="25.15" customHeight="1"/>
    <row r="346" ht="25.15" customHeight="1"/>
    <row r="347" ht="25.15" customHeight="1"/>
    <row r="348" ht="25.15" customHeight="1"/>
    <row r="349" ht="25.15" customHeight="1"/>
    <row r="350" ht="25.15" customHeight="1"/>
    <row r="351" ht="25.15" customHeight="1"/>
    <row r="352" ht="25.15" customHeight="1"/>
    <row r="353" ht="25.15" customHeight="1"/>
    <row r="354" ht="25.15" customHeight="1"/>
    <row r="355" ht="25.15" customHeight="1"/>
    <row r="356" ht="25.15" customHeight="1"/>
    <row r="357" ht="25.15" customHeight="1"/>
    <row r="358" ht="25.15" customHeight="1"/>
    <row r="359" ht="25.15" customHeight="1"/>
    <row r="360" ht="25.15" customHeight="1"/>
    <row r="361" ht="25.15" customHeight="1"/>
    <row r="362" ht="25.15" customHeight="1"/>
    <row r="363" ht="25.15" customHeight="1"/>
    <row r="364" ht="25.15" customHeight="1"/>
    <row r="365" ht="25.15" customHeight="1"/>
    <row r="366" ht="25.15" customHeight="1"/>
    <row r="367" ht="25.15" customHeight="1"/>
    <row r="368" ht="25.15" customHeight="1"/>
    <row r="369" ht="25.15" customHeight="1"/>
    <row r="370" ht="25.15" customHeight="1"/>
    <row r="371" ht="25.15" customHeight="1"/>
    <row r="372" ht="25.15" customHeight="1"/>
    <row r="373" ht="25.15" customHeight="1"/>
    <row r="374" ht="25.15" customHeight="1"/>
    <row r="375" ht="25.15" customHeight="1"/>
    <row r="376" ht="25.15" customHeight="1"/>
    <row r="377" ht="25.15" customHeight="1"/>
    <row r="378" ht="25.15" customHeight="1"/>
    <row r="379" ht="25.15" customHeight="1"/>
    <row r="380" ht="25.15" customHeight="1"/>
    <row r="381" ht="25.15" customHeight="1"/>
    <row r="382" ht="25.15" customHeight="1"/>
    <row r="383" ht="25.15" customHeight="1"/>
    <row r="384" ht="25.15" customHeight="1"/>
    <row r="385" ht="25.15" customHeight="1"/>
    <row r="386" ht="25.15" customHeight="1"/>
    <row r="387" ht="25.15" customHeight="1"/>
    <row r="388" ht="25.15" customHeight="1"/>
    <row r="389" ht="25.15" customHeight="1"/>
    <row r="390" ht="25.15" customHeight="1"/>
    <row r="391" ht="25.15" customHeight="1"/>
    <row r="392" ht="25.15" customHeight="1"/>
    <row r="393" ht="25.15" customHeight="1"/>
    <row r="394" ht="25.15" customHeight="1"/>
    <row r="395" ht="25.15" customHeight="1"/>
    <row r="396" ht="25.15" customHeight="1"/>
    <row r="397" ht="25.15" customHeight="1"/>
    <row r="398" ht="25.15" customHeight="1"/>
    <row r="399" ht="25.15" customHeight="1"/>
    <row r="400" ht="25.15" customHeight="1"/>
    <row r="401" ht="25.15" customHeight="1"/>
    <row r="402" ht="25.15" customHeight="1"/>
    <row r="403" ht="25.15" customHeight="1"/>
    <row r="404" ht="25.15" customHeight="1"/>
    <row r="405" ht="25.15" customHeight="1"/>
    <row r="406" ht="25.15" customHeight="1"/>
    <row r="407" ht="25.15" customHeight="1"/>
    <row r="408" ht="25.15" customHeight="1"/>
    <row r="409" ht="25.15" customHeight="1"/>
    <row r="410" ht="25.15" customHeight="1"/>
    <row r="411" ht="25.15" customHeight="1"/>
    <row r="412" ht="25.15" customHeight="1"/>
    <row r="413" ht="25.15" customHeight="1"/>
    <row r="414" ht="25.15" customHeight="1"/>
    <row r="415" ht="25.15" customHeight="1"/>
    <row r="416" ht="25.15" customHeight="1"/>
    <row r="417" ht="25.15" customHeight="1"/>
    <row r="418" ht="25.15" customHeight="1"/>
    <row r="419" ht="25.15" customHeight="1"/>
    <row r="420" ht="25.15" customHeight="1"/>
    <row r="421" ht="25.15" customHeight="1"/>
    <row r="422" ht="25.15" customHeight="1"/>
    <row r="423" ht="25.15" customHeight="1"/>
    <row r="424" ht="25.15" customHeight="1"/>
    <row r="425" ht="25.15" customHeight="1"/>
    <row r="426" ht="25.15" customHeight="1"/>
    <row r="427" ht="25.15" customHeight="1"/>
    <row r="428" ht="25.15" customHeight="1"/>
    <row r="429" ht="25.15" customHeight="1"/>
    <row r="430" ht="25.15" customHeight="1"/>
    <row r="431" ht="25.15" customHeight="1"/>
    <row r="432" ht="25.15" customHeight="1"/>
    <row r="433" ht="25.15" customHeight="1"/>
    <row r="434" ht="25.15" customHeight="1"/>
    <row r="435" ht="25.15" customHeight="1"/>
    <row r="436" ht="25.15" customHeight="1"/>
    <row r="437" ht="25.15" customHeight="1"/>
    <row r="438" ht="25.15" customHeight="1"/>
    <row r="439" ht="25.15" customHeight="1"/>
    <row r="440" ht="25.15" customHeight="1"/>
    <row r="441" ht="25.15" customHeight="1"/>
    <row r="442" ht="25.15" customHeight="1"/>
    <row r="443" ht="25.15" customHeight="1"/>
    <row r="444" ht="25.15" customHeight="1"/>
    <row r="445" ht="25.15" customHeight="1"/>
    <row r="446" ht="25.15" customHeight="1"/>
    <row r="447" ht="25.15" customHeight="1"/>
    <row r="448" ht="25.15" customHeight="1"/>
    <row r="449" ht="25.15" customHeight="1"/>
    <row r="450" ht="25.15" customHeight="1"/>
    <row r="451" ht="25.15" customHeight="1"/>
    <row r="452" ht="25.15" customHeight="1"/>
    <row r="453" ht="25.15" customHeight="1"/>
    <row r="454" ht="25.15" customHeight="1"/>
    <row r="455" ht="25.15" customHeight="1"/>
    <row r="456" ht="25.15" customHeight="1"/>
    <row r="457" ht="25.15" customHeight="1"/>
    <row r="458" ht="25.15" customHeight="1"/>
    <row r="459" ht="25.15" customHeight="1"/>
    <row r="460" ht="25.15" customHeight="1"/>
    <row r="461" ht="25.15" customHeight="1"/>
    <row r="462" ht="25.15" customHeight="1"/>
    <row r="463" ht="25.15" customHeight="1"/>
    <row r="464" ht="25.15" customHeight="1"/>
    <row r="465" ht="25.15" customHeight="1"/>
    <row r="466" ht="25.15" customHeight="1"/>
    <row r="467" ht="25.15" customHeight="1"/>
    <row r="468" ht="25.15" customHeight="1"/>
    <row r="469" ht="25.15" customHeight="1"/>
    <row r="470" ht="25.15" customHeight="1"/>
    <row r="471" ht="25.15" customHeight="1"/>
    <row r="472" ht="25.15" customHeight="1"/>
    <row r="473" ht="25.15" customHeight="1"/>
    <row r="474" ht="25.15" customHeight="1"/>
    <row r="475" ht="25.15" customHeight="1"/>
    <row r="476" ht="25.15" customHeight="1"/>
    <row r="477" ht="25.15" customHeight="1"/>
    <row r="478" ht="25.15" customHeight="1"/>
    <row r="479" ht="25.15" customHeight="1"/>
    <row r="480" ht="25.15" customHeight="1"/>
    <row r="481" ht="25.15" customHeight="1"/>
    <row r="482" ht="25.15" customHeight="1"/>
    <row r="483" ht="25.15" customHeight="1"/>
    <row r="484" ht="25.15" customHeight="1"/>
    <row r="485" ht="25.15" customHeight="1"/>
    <row r="486" ht="25.15" customHeight="1"/>
    <row r="487" ht="25.15" customHeight="1"/>
    <row r="488" ht="25.15" customHeight="1"/>
    <row r="489" ht="25.15" customHeight="1"/>
    <row r="490" ht="25.15" customHeight="1"/>
    <row r="491" ht="25.15" customHeight="1"/>
    <row r="492" ht="25.15" customHeight="1"/>
    <row r="493" ht="25.15" customHeight="1"/>
    <row r="494" ht="25.15" customHeight="1"/>
    <row r="495" ht="25.15" customHeight="1"/>
    <row r="496" ht="25.15" customHeight="1"/>
    <row r="497" ht="25.15" customHeight="1"/>
    <row r="498" ht="25.15" customHeight="1"/>
    <row r="499" ht="25.15" customHeight="1"/>
    <row r="500" ht="25.15" customHeight="1"/>
    <row r="501" ht="25.15" customHeight="1"/>
    <row r="502" ht="25.15" customHeight="1"/>
    <row r="503" ht="25.15" customHeight="1"/>
    <row r="504" ht="25.15" customHeight="1"/>
    <row r="505" ht="25.15" customHeight="1"/>
    <row r="506" ht="25.15" customHeight="1"/>
    <row r="507" ht="25.15" customHeight="1"/>
    <row r="508" ht="25.15" customHeight="1"/>
    <row r="509" ht="25.15" customHeight="1"/>
    <row r="510" ht="25.15" customHeight="1"/>
    <row r="511" ht="25.15" customHeight="1"/>
    <row r="512" ht="25.15" customHeight="1"/>
    <row r="513" ht="25.15" customHeight="1"/>
    <row r="514" ht="25.15" customHeight="1"/>
    <row r="515" ht="25.15" customHeight="1"/>
    <row r="516" ht="25.15" customHeight="1"/>
    <row r="517" ht="25.15" customHeight="1"/>
    <row r="518" ht="25.15" customHeight="1"/>
    <row r="519" ht="25.15" customHeight="1"/>
    <row r="520" ht="25.15" customHeight="1"/>
    <row r="521" ht="25.15" customHeight="1"/>
    <row r="522" ht="25.15" customHeight="1"/>
    <row r="523" ht="25.15" customHeight="1"/>
    <row r="524" ht="25.15" customHeight="1"/>
    <row r="525" ht="25.15" customHeight="1"/>
    <row r="526" ht="25.15" customHeight="1"/>
    <row r="527" ht="25.15" customHeight="1"/>
    <row r="528" ht="25.15" customHeight="1"/>
    <row r="529" ht="25.15" customHeight="1"/>
    <row r="530" ht="25.15" customHeight="1"/>
    <row r="531" ht="25.15" customHeight="1"/>
    <row r="532" ht="25.15" customHeight="1"/>
    <row r="533" ht="25.15" customHeight="1"/>
    <row r="534" ht="25.15" customHeight="1"/>
    <row r="535" ht="25.15" customHeight="1"/>
    <row r="536" ht="25.15" customHeight="1"/>
    <row r="537" ht="25.15" customHeight="1"/>
    <row r="538" ht="25.15" customHeight="1"/>
    <row r="539" ht="25.15" customHeight="1"/>
    <row r="540" ht="25.15" customHeight="1"/>
    <row r="541" ht="25.15" customHeight="1"/>
    <row r="542" ht="25.15" customHeight="1"/>
    <row r="543" ht="25.15" customHeight="1"/>
    <row r="544" ht="25.15" customHeight="1"/>
    <row r="545" ht="25.15" customHeight="1"/>
    <row r="546" ht="25.15" customHeight="1"/>
    <row r="547" ht="25.15" customHeight="1"/>
    <row r="548" ht="25.15" customHeight="1"/>
    <row r="549" ht="25.15" customHeight="1"/>
    <row r="550" ht="25.15" customHeight="1"/>
    <row r="551" ht="25.15" customHeight="1"/>
    <row r="552" ht="25.15" customHeight="1"/>
    <row r="553" ht="25.15" customHeight="1"/>
    <row r="554" ht="25.15" customHeight="1"/>
    <row r="555" ht="25.15" customHeight="1"/>
    <row r="556" ht="25.15" customHeight="1"/>
    <row r="557" ht="25.15" customHeight="1"/>
    <row r="558" ht="25.15" customHeight="1"/>
    <row r="559" ht="25.15" customHeight="1"/>
    <row r="560" ht="25.15" customHeight="1"/>
    <row r="561" ht="25.15" customHeight="1"/>
    <row r="562" ht="25.15" customHeight="1"/>
    <row r="563" ht="25.15" customHeight="1"/>
    <row r="564" ht="25.15" customHeight="1"/>
    <row r="565" ht="25.15" customHeight="1"/>
    <row r="566" ht="25.15" customHeight="1"/>
    <row r="567" ht="25.15" customHeight="1"/>
    <row r="568" ht="25.15" customHeight="1"/>
    <row r="569" ht="25.15" customHeight="1"/>
    <row r="570" ht="25.15" customHeight="1"/>
    <row r="571" ht="25.15" customHeight="1"/>
    <row r="572" ht="25.15" customHeight="1"/>
    <row r="573" ht="25.15" customHeight="1"/>
    <row r="574" ht="25.15" customHeight="1"/>
    <row r="575" ht="25.15" customHeight="1"/>
    <row r="576" ht="25.15" customHeight="1"/>
    <row r="577" ht="25.15" customHeight="1"/>
    <row r="578" ht="25.15" customHeight="1"/>
    <row r="579" ht="25.15" customHeight="1"/>
    <row r="580" ht="25.15" customHeight="1"/>
    <row r="581" ht="25.15" customHeight="1"/>
    <row r="582" ht="25.15" customHeight="1"/>
    <row r="583" ht="25.15" customHeight="1"/>
    <row r="584" ht="25.15" customHeight="1"/>
    <row r="585" ht="25.15" customHeight="1"/>
    <row r="586" ht="25.15" customHeight="1"/>
    <row r="587" ht="25.15" customHeight="1"/>
    <row r="588" ht="25.15" customHeight="1"/>
    <row r="589" ht="25.15" customHeight="1"/>
    <row r="590" ht="25.15" customHeight="1"/>
    <row r="591" ht="25.15" customHeight="1"/>
    <row r="592" ht="25.15" customHeight="1"/>
    <row r="593" ht="25.15" customHeight="1"/>
    <row r="594" ht="25.15" customHeight="1"/>
    <row r="595" ht="25.15" customHeight="1"/>
    <row r="596" ht="25.15" customHeight="1"/>
    <row r="597" ht="25.15" customHeight="1"/>
    <row r="598" ht="25.15" customHeight="1"/>
    <row r="599" ht="25.15" customHeight="1"/>
    <row r="600" ht="25.15" customHeight="1"/>
    <row r="601" ht="25.15" customHeight="1"/>
    <row r="602" ht="25.15" customHeight="1"/>
    <row r="603" ht="25.15" customHeight="1"/>
    <row r="604" ht="25.15" customHeight="1"/>
    <row r="605" ht="25.15" customHeight="1"/>
    <row r="606" ht="25.15" customHeight="1"/>
    <row r="607" ht="25.15" customHeight="1"/>
    <row r="608" ht="25.15" customHeight="1"/>
    <row r="609" ht="25.15" customHeight="1"/>
    <row r="610" ht="25.15" customHeight="1"/>
    <row r="611" ht="25.15" customHeight="1"/>
    <row r="612" ht="25.15" customHeight="1"/>
    <row r="613" ht="25.15" customHeight="1"/>
    <row r="614" ht="25.15" customHeight="1"/>
    <row r="615" ht="25.15" customHeight="1"/>
    <row r="616" ht="25.15" customHeight="1"/>
    <row r="617" ht="25.15" customHeight="1"/>
    <row r="618" ht="25.15" customHeight="1"/>
    <row r="619" ht="25.15" customHeight="1"/>
    <row r="620" ht="25.15" customHeight="1"/>
    <row r="621" ht="25.15" customHeight="1"/>
    <row r="622" ht="25.15" customHeight="1"/>
    <row r="623" ht="25.15" customHeight="1"/>
    <row r="624" ht="25.15" customHeight="1"/>
    <row r="625" ht="25.15" customHeight="1"/>
    <row r="626" ht="25.15" customHeight="1"/>
    <row r="627" ht="25.15" customHeight="1"/>
    <row r="628" ht="25.15" customHeight="1"/>
    <row r="629" ht="25.15" customHeight="1"/>
    <row r="630" ht="25.15" customHeight="1"/>
    <row r="631" ht="25.15" customHeight="1"/>
    <row r="632" ht="25.15" customHeight="1"/>
    <row r="633" ht="25.15" customHeight="1"/>
    <row r="634" ht="25.15" customHeight="1"/>
    <row r="635" ht="25.15" customHeight="1"/>
    <row r="636" ht="25.15" customHeight="1"/>
    <row r="637" ht="25.15" customHeight="1"/>
    <row r="638" ht="25.15" customHeight="1"/>
    <row r="639" ht="25.15" customHeight="1"/>
    <row r="640" ht="25.15" customHeight="1"/>
    <row r="641" ht="25.15" customHeight="1"/>
    <row r="642" ht="25.15" customHeight="1"/>
    <row r="643" ht="25.15" customHeight="1"/>
    <row r="644" ht="25.15" customHeight="1"/>
    <row r="645" ht="25.15" customHeight="1"/>
    <row r="646" ht="25.15" customHeight="1"/>
    <row r="647" ht="25.15" customHeight="1"/>
    <row r="648" ht="25.15" customHeight="1"/>
    <row r="649" ht="25.15" customHeight="1"/>
    <row r="650" ht="25.15" customHeight="1"/>
    <row r="651" ht="25.15" customHeight="1"/>
    <row r="652" ht="25.15" customHeight="1"/>
    <row r="653" ht="25.15" customHeight="1"/>
    <row r="654" ht="25.15" customHeight="1"/>
    <row r="655" ht="25.15" customHeight="1"/>
    <row r="656" ht="25.15" customHeight="1"/>
    <row r="657" ht="25.15" customHeight="1"/>
    <row r="658" ht="25.15" customHeight="1"/>
    <row r="659" ht="25.15" customHeight="1"/>
    <row r="660" ht="25.15" customHeight="1"/>
    <row r="661" ht="25.15" customHeight="1"/>
    <row r="662" ht="25.15" customHeight="1"/>
    <row r="663" ht="25.15" customHeight="1"/>
    <row r="664" ht="25.15" customHeight="1"/>
    <row r="665" ht="25.15" customHeight="1"/>
    <row r="666" ht="25.15" customHeight="1"/>
    <row r="667" ht="25.15" customHeight="1"/>
    <row r="668" ht="25.15" customHeight="1"/>
    <row r="669" ht="25.15" customHeight="1"/>
    <row r="670" ht="25.15" customHeight="1"/>
    <row r="671" ht="25.15" customHeight="1"/>
    <row r="672" ht="25.15" customHeight="1"/>
    <row r="673" ht="25.15" customHeight="1"/>
    <row r="674" ht="25.15" customHeight="1"/>
    <row r="675" ht="25.15" customHeight="1"/>
    <row r="676" ht="25.15" customHeight="1"/>
    <row r="677" ht="25.15" customHeight="1"/>
    <row r="678" ht="25.15" customHeight="1"/>
    <row r="679" ht="25.15" customHeight="1"/>
    <row r="680" ht="25.15" customHeight="1"/>
    <row r="681" ht="25.15" customHeight="1"/>
    <row r="682" ht="25.15" customHeight="1"/>
    <row r="683" ht="25.15" customHeight="1"/>
    <row r="684" ht="25.15" customHeight="1"/>
    <row r="685" ht="25.15" customHeight="1"/>
    <row r="686" ht="25.15" customHeight="1"/>
    <row r="687" ht="25.15" customHeight="1"/>
    <row r="688" ht="25.15" customHeight="1"/>
    <row r="689" ht="25.15" customHeight="1"/>
    <row r="690" ht="25.15" customHeight="1"/>
    <row r="691" ht="25.15" customHeight="1"/>
    <row r="692" ht="25.15" customHeight="1"/>
    <row r="693" ht="25.15" customHeight="1"/>
    <row r="694" ht="25.15" customHeight="1"/>
    <row r="695" ht="25.15" customHeight="1"/>
    <row r="696" ht="25.15" customHeight="1"/>
    <row r="697" ht="25.15" customHeight="1"/>
    <row r="698" ht="25.15" customHeight="1"/>
    <row r="699" ht="25.15" customHeight="1"/>
    <row r="700" ht="25.15" customHeight="1"/>
    <row r="701" ht="25.15" customHeight="1"/>
    <row r="702" ht="25.15" customHeight="1"/>
    <row r="703" ht="25.15" customHeight="1"/>
    <row r="704" ht="25.15" customHeight="1"/>
    <row r="705" ht="25.15" customHeight="1"/>
    <row r="706" ht="25.15" customHeight="1"/>
    <row r="707" ht="25.15" customHeight="1"/>
    <row r="708" ht="25.15" customHeight="1"/>
    <row r="709" ht="25.15" customHeight="1"/>
    <row r="710" ht="25.15" customHeight="1"/>
    <row r="711" ht="25.15" customHeight="1"/>
    <row r="712" ht="25.15" customHeight="1"/>
    <row r="713" ht="25.15" customHeight="1"/>
    <row r="714" ht="25.15" customHeight="1"/>
    <row r="715" ht="25.15" customHeight="1"/>
    <row r="716" ht="25.15" customHeight="1"/>
    <row r="717" ht="25.15" customHeight="1"/>
    <row r="718" ht="25.15" customHeight="1"/>
    <row r="719" ht="25.15" customHeight="1"/>
    <row r="720" ht="25.15" customHeight="1"/>
    <row r="721" ht="25.15" customHeight="1"/>
    <row r="722" ht="25.15" customHeight="1"/>
    <row r="723" ht="25.15" customHeight="1"/>
    <row r="724" ht="25.15" customHeight="1"/>
    <row r="725" ht="25.15" customHeight="1"/>
    <row r="726" ht="25.15" customHeight="1"/>
    <row r="727" ht="25.15" customHeight="1"/>
    <row r="728" ht="25.15" customHeight="1"/>
    <row r="729" ht="25.15" customHeight="1"/>
    <row r="730" ht="25.15" customHeight="1"/>
    <row r="731" ht="25.15" customHeight="1"/>
    <row r="732" ht="25.15" customHeight="1"/>
    <row r="733" ht="25.15" customHeight="1"/>
    <row r="734" ht="25.15" customHeight="1"/>
    <row r="735" ht="25.15" customHeight="1"/>
    <row r="736" ht="25.15" customHeight="1"/>
    <row r="737" ht="25.15" customHeight="1"/>
    <row r="738" ht="25.15" customHeight="1"/>
    <row r="739" ht="25.15" customHeight="1"/>
    <row r="740" ht="25.15" customHeight="1"/>
    <row r="741" ht="25.15" customHeight="1"/>
    <row r="742" ht="25.15" customHeight="1"/>
    <row r="743" ht="25.15" customHeight="1"/>
    <row r="744" ht="25.15" customHeight="1"/>
    <row r="745" ht="25.15" customHeight="1"/>
    <row r="746" ht="25.15" customHeight="1"/>
    <row r="747" ht="25.15" customHeight="1"/>
    <row r="748" ht="25.15" customHeight="1"/>
    <row r="749" ht="25.15" customHeight="1"/>
    <row r="750" ht="25.15" customHeight="1"/>
    <row r="751" ht="25.15" customHeight="1"/>
    <row r="752" ht="25.15" customHeight="1"/>
    <row r="753" ht="25.15" customHeight="1"/>
    <row r="754" ht="25.15" customHeight="1"/>
    <row r="755" ht="25.15" customHeight="1"/>
    <row r="756" ht="25.15" customHeight="1"/>
    <row r="757" ht="25.15" customHeight="1"/>
    <row r="758" ht="25.15" customHeight="1"/>
    <row r="759" ht="25.15" customHeight="1"/>
    <row r="760" ht="25.15" customHeight="1"/>
    <row r="761" ht="25.15" customHeight="1"/>
    <row r="762" ht="25.15" customHeight="1"/>
    <row r="763" ht="25.15" customHeight="1"/>
    <row r="764" ht="25.15" customHeight="1"/>
    <row r="765" ht="25.15" customHeight="1"/>
    <row r="766" ht="25.15" customHeight="1"/>
    <row r="767" ht="25.15" customHeight="1"/>
    <row r="768" ht="25.15" customHeight="1"/>
    <row r="769" ht="25.15" customHeight="1"/>
    <row r="770" ht="25.15" customHeight="1"/>
    <row r="771" ht="25.15" customHeight="1"/>
    <row r="772" ht="25.15" customHeight="1"/>
    <row r="773" ht="25.15" customHeight="1"/>
    <row r="774" ht="25.15" customHeight="1"/>
    <row r="775" ht="25.15" customHeight="1"/>
    <row r="776" ht="25.15" customHeight="1"/>
    <row r="777" ht="25.15" customHeight="1"/>
    <row r="778" ht="25.15" customHeight="1"/>
    <row r="779" ht="25.15" customHeight="1"/>
    <row r="780" ht="25.15" customHeight="1"/>
    <row r="781" ht="25.15" customHeight="1"/>
    <row r="782" ht="25.15" customHeight="1"/>
    <row r="783" ht="25.15" customHeight="1"/>
    <row r="784" ht="25.15" customHeight="1"/>
    <row r="785" ht="25.15" customHeight="1"/>
    <row r="786" ht="25.15" customHeight="1"/>
    <row r="787" ht="25.15" customHeight="1"/>
    <row r="788" ht="25.15" customHeight="1"/>
    <row r="789" ht="25.15" customHeight="1"/>
    <row r="790" ht="25.15" customHeight="1"/>
    <row r="791" ht="25.15" customHeight="1"/>
    <row r="792" ht="25.15" customHeight="1"/>
    <row r="793" ht="25.15" customHeight="1"/>
    <row r="794" ht="25.15" customHeight="1"/>
    <row r="795" ht="25.15" customHeight="1"/>
    <row r="796" ht="25.15" customHeight="1"/>
    <row r="797" ht="25.15" customHeight="1"/>
    <row r="798" ht="25.15" customHeight="1"/>
    <row r="799" ht="25.15" customHeight="1"/>
    <row r="800" ht="25.15" customHeight="1"/>
    <row r="801" ht="25.15" customHeight="1"/>
    <row r="802" ht="25.15" customHeight="1"/>
    <row r="803" ht="25.15" customHeight="1"/>
    <row r="804" ht="25.15" customHeight="1"/>
    <row r="805" ht="25.15" customHeight="1"/>
    <row r="806" ht="25.15" customHeight="1"/>
    <row r="807" ht="25.15" customHeight="1"/>
    <row r="808" ht="25.15" customHeight="1"/>
    <row r="809" ht="25.15" customHeight="1"/>
    <row r="810" ht="25.15" customHeight="1"/>
    <row r="811" ht="25.15" customHeight="1"/>
    <row r="812" ht="25.15" customHeight="1"/>
    <row r="813" ht="25.15" customHeight="1"/>
    <row r="814" ht="25.15" customHeight="1"/>
    <row r="815" ht="25.15" customHeight="1"/>
    <row r="816" ht="25.15" customHeight="1"/>
    <row r="817" ht="25.15" customHeight="1"/>
    <row r="818" ht="25.15" customHeight="1"/>
    <row r="819" ht="25.15" customHeight="1"/>
    <row r="820" ht="25.15" customHeight="1"/>
    <row r="821" ht="25.15" customHeight="1"/>
    <row r="822" ht="25.15" customHeight="1"/>
    <row r="823" ht="25.15" customHeight="1"/>
    <row r="824" ht="25.15" customHeight="1"/>
    <row r="825" ht="25.15" customHeight="1"/>
    <row r="826" ht="25.15" customHeight="1"/>
    <row r="827" ht="25.15" customHeight="1"/>
    <row r="828" ht="25.15" customHeight="1"/>
    <row r="829" ht="25.15" customHeight="1"/>
    <row r="830" ht="25.15" customHeight="1"/>
    <row r="831" ht="25.15" customHeight="1"/>
    <row r="832" ht="25.15" customHeight="1"/>
    <row r="833" ht="25.15" customHeight="1"/>
    <row r="834" ht="25.15" customHeight="1"/>
    <row r="835" ht="25.15" customHeight="1"/>
    <row r="836" ht="25.15" customHeight="1"/>
    <row r="837" ht="25.15" customHeight="1"/>
    <row r="838" ht="25.15" customHeight="1"/>
    <row r="839" ht="25.15" customHeight="1"/>
    <row r="840" ht="25.15" customHeight="1"/>
    <row r="841" ht="25.15" customHeight="1"/>
    <row r="842" ht="25.15" customHeight="1"/>
    <row r="843" ht="25.15" customHeight="1"/>
    <row r="844" ht="25.15" customHeight="1"/>
    <row r="845" ht="25.15" customHeight="1"/>
    <row r="846" ht="25.15" customHeight="1"/>
    <row r="847" ht="25.15" customHeight="1"/>
    <row r="848" ht="25.15" customHeight="1"/>
    <row r="849" ht="25.15" customHeight="1"/>
    <row r="850" ht="25.15" customHeight="1"/>
    <row r="851" ht="25.15" customHeight="1"/>
    <row r="852" ht="25.15" customHeight="1"/>
    <row r="853" ht="25.15" customHeight="1"/>
    <row r="854" ht="25.15" customHeight="1"/>
    <row r="855" ht="25.15" customHeight="1"/>
    <row r="856" ht="25.15" customHeight="1"/>
    <row r="857" ht="25.15" customHeight="1"/>
    <row r="858" ht="25.15" customHeight="1"/>
    <row r="859" ht="25.15" customHeight="1"/>
    <row r="860" ht="25.15" customHeight="1"/>
    <row r="861" ht="25.15" customHeight="1"/>
    <row r="862" ht="25.15" customHeight="1"/>
    <row r="863" ht="25.15" customHeight="1"/>
    <row r="864" ht="25.15" customHeight="1"/>
    <row r="865" ht="25.15" customHeight="1"/>
    <row r="866" ht="25.15" customHeight="1"/>
    <row r="867" ht="25.15" customHeight="1"/>
    <row r="868" ht="25.15" customHeight="1"/>
    <row r="869" ht="25.15" customHeight="1"/>
    <row r="870" ht="25.15" customHeight="1"/>
    <row r="871" ht="25.15" customHeight="1"/>
    <row r="872" ht="25.15" customHeight="1"/>
    <row r="873" ht="25.15" customHeight="1"/>
    <row r="874" ht="25.15" customHeight="1"/>
    <row r="875" ht="25.15" customHeight="1"/>
    <row r="876" ht="25.15" customHeight="1"/>
    <row r="877" ht="25.15" customHeight="1"/>
    <row r="878" ht="25.15" customHeight="1"/>
    <row r="879" ht="25.15" customHeight="1"/>
    <row r="880" ht="25.15" customHeight="1"/>
    <row r="881" ht="25.15" customHeight="1"/>
    <row r="882" ht="25.15" customHeight="1"/>
    <row r="883" ht="25.15" customHeight="1"/>
    <row r="884" ht="25.15" customHeight="1"/>
    <row r="885" ht="25.15" customHeight="1"/>
    <row r="886" ht="25.15" customHeight="1"/>
    <row r="887" ht="25.15" customHeight="1"/>
    <row r="888" ht="25.15" customHeight="1"/>
    <row r="889" ht="25.15" customHeight="1"/>
    <row r="890" ht="25.15" customHeight="1"/>
    <row r="891" ht="25.15" customHeight="1"/>
    <row r="892" ht="25.15" customHeight="1"/>
    <row r="893" ht="25.15" customHeight="1"/>
    <row r="894" ht="25.15" customHeight="1"/>
    <row r="895" ht="25.15" customHeight="1"/>
    <row r="896" ht="25.15" customHeight="1"/>
    <row r="897" ht="25.15" customHeight="1"/>
    <row r="898" ht="25.15" customHeight="1"/>
    <row r="899" ht="25.15" customHeight="1"/>
    <row r="900" ht="25.15" customHeight="1"/>
    <row r="901" ht="25.15" customHeight="1"/>
    <row r="902" ht="25.15" customHeight="1"/>
    <row r="903" ht="25.15" customHeight="1"/>
    <row r="904" ht="25.15" customHeight="1"/>
    <row r="905" ht="25.15" customHeight="1"/>
    <row r="906" ht="25.15" customHeight="1"/>
    <row r="907" ht="25.15" customHeight="1"/>
    <row r="908" ht="25.15" customHeight="1"/>
    <row r="909" ht="25.15" customHeight="1"/>
    <row r="910" ht="25.15" customHeight="1"/>
    <row r="911" ht="25.15" customHeight="1"/>
    <row r="912" ht="25.15" customHeight="1"/>
    <row r="913" ht="25.15" customHeight="1"/>
    <row r="914" ht="25.15" customHeight="1"/>
    <row r="915" ht="25.15" customHeight="1"/>
    <row r="916" ht="25.15" customHeight="1"/>
    <row r="917" ht="25.15" customHeight="1"/>
    <row r="918" ht="25.15" customHeight="1"/>
    <row r="919" ht="25.15" customHeight="1"/>
    <row r="920" ht="25.15" customHeight="1"/>
    <row r="921" ht="25.15" customHeight="1"/>
    <row r="922" ht="25.15" customHeight="1"/>
    <row r="923" ht="25.15" customHeight="1"/>
    <row r="924" ht="25.15" customHeight="1"/>
    <row r="925" ht="25.15" customHeight="1"/>
    <row r="926" ht="25.15" customHeight="1"/>
    <row r="927" ht="25.15" customHeight="1"/>
    <row r="928" ht="25.15" customHeight="1"/>
    <row r="929" ht="25.15" customHeight="1"/>
    <row r="930" ht="25.15" customHeight="1"/>
    <row r="931" ht="25.15" customHeight="1"/>
    <row r="932" ht="25.15" customHeight="1"/>
    <row r="933" ht="25.15" customHeight="1"/>
    <row r="934" ht="25.15" customHeight="1"/>
    <row r="935" ht="25.15" customHeight="1"/>
    <row r="936" ht="25.15" customHeight="1"/>
    <row r="937" ht="25.15" customHeight="1"/>
    <row r="938" ht="25.15" customHeight="1"/>
    <row r="939" ht="25.15" customHeight="1"/>
    <row r="940" ht="25.15" customHeight="1"/>
    <row r="941" ht="25.15" customHeight="1"/>
    <row r="942" ht="25.15" customHeight="1"/>
    <row r="943" ht="25.15" customHeight="1"/>
    <row r="944" ht="25.15" customHeight="1"/>
    <row r="945" ht="25.15" customHeight="1"/>
    <row r="946" ht="25.15" customHeight="1"/>
    <row r="947" ht="25.15" customHeight="1"/>
    <row r="948" ht="25.15" customHeight="1"/>
    <row r="949" ht="25.15" customHeight="1"/>
    <row r="950" ht="25.15" customHeight="1"/>
    <row r="951" ht="25.15" customHeight="1"/>
    <row r="952" ht="25.15" customHeight="1"/>
    <row r="953" ht="25.15" customHeight="1"/>
    <row r="954" ht="25.15" customHeight="1"/>
    <row r="955" ht="25.15" customHeight="1"/>
    <row r="956" ht="25.15" customHeight="1"/>
    <row r="957" ht="25.15" customHeight="1"/>
    <row r="958" ht="25.15" customHeight="1"/>
    <row r="959" ht="25.15" customHeight="1"/>
    <row r="960" ht="25.15" customHeight="1"/>
    <row r="961" ht="25.15" customHeight="1"/>
    <row r="962" ht="25.15" customHeight="1"/>
    <row r="963" ht="25.15" customHeight="1"/>
    <row r="964" ht="25.15" customHeight="1"/>
    <row r="965" ht="25.15" customHeight="1"/>
    <row r="966" ht="25.15" customHeight="1"/>
    <row r="967" ht="25.15" customHeight="1"/>
    <row r="968" ht="25.15" customHeight="1"/>
    <row r="969" ht="25.15" customHeight="1"/>
    <row r="970" ht="25.15" customHeight="1"/>
    <row r="971" ht="25.15" customHeight="1"/>
    <row r="972" ht="25.15" customHeight="1"/>
    <row r="973" ht="25.15" customHeight="1"/>
    <row r="974" ht="25.15" customHeight="1"/>
    <row r="975" ht="25.15" customHeight="1"/>
    <row r="976" ht="25.15" customHeight="1"/>
    <row r="977" ht="25.15" customHeight="1"/>
    <row r="978" ht="25.15" customHeight="1"/>
    <row r="979" ht="25.15" customHeight="1"/>
    <row r="980" ht="25.15" customHeight="1"/>
    <row r="981" ht="25.15" customHeight="1"/>
    <row r="982" ht="25.15" customHeight="1"/>
    <row r="983" ht="25.15" customHeight="1"/>
    <row r="984" ht="25.15" customHeight="1"/>
    <row r="985" ht="25.15" customHeight="1"/>
    <row r="986" ht="25.15" customHeight="1"/>
    <row r="987" ht="25.15" customHeight="1"/>
    <row r="988" ht="25.15" customHeight="1"/>
    <row r="989" ht="25.15" customHeight="1"/>
    <row r="990" ht="25.15" customHeight="1"/>
    <row r="991" ht="25.15" customHeight="1"/>
    <row r="992" ht="25.15" customHeight="1"/>
    <row r="993" ht="25.15" customHeight="1"/>
    <row r="994" ht="25.15" customHeight="1"/>
    <row r="995" ht="25.15" customHeight="1"/>
    <row r="996" ht="25.15" customHeight="1"/>
    <row r="997" ht="25.15" customHeight="1"/>
    <row r="998" ht="25.15" customHeight="1"/>
    <row r="999" ht="25.15" customHeight="1"/>
    <row r="1000" ht="25.15" customHeight="1"/>
    <row r="1001" ht="25.15" customHeight="1"/>
    <row r="1002" ht="25.15" customHeight="1"/>
    <row r="1003" ht="25.15" customHeight="1"/>
    <row r="1004" ht="25.15" customHeight="1"/>
    <row r="1005" ht="25.15" customHeight="1"/>
    <row r="1006" ht="25.15" customHeight="1"/>
    <row r="1007" ht="25.15" customHeight="1"/>
    <row r="1008" ht="25.15" customHeight="1"/>
    <row r="1009" ht="25.15" customHeight="1"/>
    <row r="1010" ht="25.15" customHeight="1"/>
    <row r="1011" ht="25.15" customHeight="1"/>
    <row r="1012" ht="25.15" customHeight="1"/>
    <row r="1013" ht="25.15" customHeight="1"/>
    <row r="1014" ht="25.15" customHeight="1"/>
    <row r="1015" ht="25.15" customHeight="1"/>
    <row r="1016" ht="25.15" customHeight="1"/>
    <row r="1017" ht="25.15" customHeight="1"/>
    <row r="1018" ht="25.15" customHeight="1"/>
    <row r="1019" ht="25.15" customHeight="1"/>
    <row r="1020" ht="25.15" customHeight="1"/>
    <row r="1021" ht="25.15" customHeight="1"/>
    <row r="1022" ht="25.15" customHeight="1"/>
    <row r="1023" ht="25.15" customHeight="1"/>
    <row r="1024" ht="25.15" customHeight="1"/>
    <row r="1025" ht="25.15" customHeight="1"/>
    <row r="1026" ht="25.15" customHeight="1"/>
    <row r="1027" ht="25.15" customHeight="1"/>
    <row r="1028" ht="25.15" customHeight="1"/>
    <row r="1029" ht="25.15" customHeight="1"/>
    <row r="1030" ht="25.15" customHeight="1"/>
    <row r="1031" ht="25.15" customHeight="1"/>
  </sheetData>
  <sortState xmlns:xlrd2="http://schemas.microsoft.com/office/spreadsheetml/2017/richdata2" ref="B25:O35">
    <sortCondition descending="1" ref="L25:L35"/>
  </sortState>
  <mergeCells count="1">
    <mergeCell ref="A3:L3"/>
  </mergeCells>
  <printOptions horizontalCentered="1"/>
  <pageMargins left="0.6692913385826772" right="0.70866141732283472" top="0.39370078740157483" bottom="0.19685039370078741" header="0.51181102362204722" footer="0.11811023622047245"/>
  <pageSetup paperSize="9" orientation="portrait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8"/>
  <sheetViews>
    <sheetView topLeftCell="A9" zoomScale="85" zoomScaleNormal="85" workbookViewId="0">
      <selection activeCell="A31" sqref="A31"/>
    </sheetView>
  </sheetViews>
  <sheetFormatPr defaultRowHeight="12.75"/>
  <cols>
    <col min="1" max="1" width="25.7109375" style="57" customWidth="1"/>
    <col min="2" max="2" width="27" customWidth="1"/>
    <col min="3" max="3" width="8" customWidth="1"/>
    <col min="4" max="4" width="8.85546875" customWidth="1"/>
    <col min="5" max="5" width="8.28515625" customWidth="1"/>
    <col min="6" max="6" width="8.5703125" customWidth="1"/>
    <col min="7" max="7" width="8.28515625" customWidth="1"/>
    <col min="8" max="8" width="8.7109375" customWidth="1"/>
    <col min="9" max="9" width="11.28515625" customWidth="1"/>
    <col min="10" max="10" width="11.140625" customWidth="1"/>
    <col min="11" max="11" width="14.28515625" customWidth="1"/>
    <col min="12" max="12" width="13.28515625" customWidth="1"/>
  </cols>
  <sheetData>
    <row r="1" spans="1:17" ht="30" customHeight="1">
      <c r="A1" s="105"/>
      <c r="B1" s="109" t="s">
        <v>74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10"/>
      <c r="Q1" s="4"/>
    </row>
    <row r="2" spans="1:17">
      <c r="B2" s="244" t="s">
        <v>82</v>
      </c>
      <c r="C2" s="244"/>
      <c r="D2" s="244"/>
      <c r="E2" s="244"/>
      <c r="F2" s="244"/>
      <c r="G2" s="244"/>
      <c r="H2" s="244"/>
      <c r="I2" s="244"/>
      <c r="J2" s="244"/>
      <c r="K2" s="244"/>
    </row>
    <row r="3" spans="1:17">
      <c r="B3" s="244"/>
      <c r="C3" s="244"/>
      <c r="D3" s="244"/>
      <c r="E3" s="244"/>
      <c r="F3" s="244"/>
      <c r="G3" s="244"/>
      <c r="H3" s="244"/>
      <c r="I3" s="244"/>
      <c r="J3" s="244"/>
      <c r="K3" s="244"/>
    </row>
    <row r="4" spans="1:17">
      <c r="B4" s="244" t="s">
        <v>66</v>
      </c>
      <c r="C4" s="249"/>
      <c r="D4" s="249"/>
      <c r="E4" s="249"/>
      <c r="F4" s="249"/>
      <c r="G4" s="249"/>
      <c r="H4" s="249"/>
      <c r="I4" s="249"/>
      <c r="J4" s="249"/>
    </row>
    <row r="5" spans="1:17">
      <c r="B5" s="249"/>
      <c r="C5" s="249"/>
      <c r="D5" s="249"/>
      <c r="E5" s="249"/>
      <c r="F5" s="249"/>
      <c r="G5" s="249"/>
      <c r="H5" s="249"/>
      <c r="I5" s="249"/>
      <c r="J5" s="249"/>
    </row>
    <row r="6" spans="1:17" ht="13.5" thickBot="1"/>
    <row r="7" spans="1:17" ht="18" customHeight="1">
      <c r="A7" s="245" t="s">
        <v>42</v>
      </c>
      <c r="B7" s="247" t="s">
        <v>16</v>
      </c>
      <c r="C7" s="250" t="s">
        <v>13</v>
      </c>
      <c r="D7" s="252" t="s">
        <v>31</v>
      </c>
      <c r="E7" s="252" t="s">
        <v>32</v>
      </c>
      <c r="F7" s="252" t="s">
        <v>33</v>
      </c>
      <c r="G7" s="252" t="s">
        <v>64</v>
      </c>
      <c r="H7" s="252" t="s">
        <v>65</v>
      </c>
      <c r="I7" s="252" t="s">
        <v>26</v>
      </c>
      <c r="J7" s="252" t="s">
        <v>40</v>
      </c>
      <c r="K7" s="252" t="s">
        <v>36</v>
      </c>
    </row>
    <row r="8" spans="1:17" ht="18.75" customHeight="1" thickBot="1">
      <c r="A8" s="246"/>
      <c r="B8" s="248"/>
      <c r="C8" s="251"/>
      <c r="D8" s="253"/>
      <c r="E8" s="253"/>
      <c r="F8" s="253"/>
      <c r="G8" s="253"/>
      <c r="H8" s="253"/>
      <c r="I8" s="253"/>
      <c r="J8" s="253"/>
      <c r="K8" s="258"/>
    </row>
    <row r="9" spans="1:17" ht="24" customHeight="1">
      <c r="A9" s="122" t="s">
        <v>38</v>
      </c>
      <c r="B9" s="117" t="s">
        <v>48</v>
      </c>
      <c r="C9" s="73">
        <v>175</v>
      </c>
      <c r="D9" s="102">
        <v>147</v>
      </c>
      <c r="E9" s="102">
        <v>119</v>
      </c>
      <c r="F9" s="51">
        <v>125</v>
      </c>
      <c r="G9" s="102">
        <v>173</v>
      </c>
      <c r="H9" s="51">
        <v>135</v>
      </c>
      <c r="I9" s="51">
        <v>60</v>
      </c>
      <c r="J9" s="51">
        <f>SUM(C9:I9)</f>
        <v>934</v>
      </c>
      <c r="K9" s="255">
        <v>1</v>
      </c>
    </row>
    <row r="10" spans="1:17" ht="24" customHeight="1" thickBot="1">
      <c r="A10" s="122" t="s">
        <v>38</v>
      </c>
      <c r="B10" s="119" t="s">
        <v>17</v>
      </c>
      <c r="C10" s="123">
        <v>166</v>
      </c>
      <c r="D10" s="103">
        <v>219</v>
      </c>
      <c r="E10" s="103">
        <v>146</v>
      </c>
      <c r="F10" s="65">
        <v>209</v>
      </c>
      <c r="G10" s="103">
        <v>170</v>
      </c>
      <c r="H10" s="65">
        <v>160</v>
      </c>
      <c r="I10" s="65">
        <v>0</v>
      </c>
      <c r="J10" s="65">
        <f>SUM(C10:I10)</f>
        <v>1070</v>
      </c>
      <c r="K10" s="256"/>
    </row>
    <row r="11" spans="1:17" ht="24" customHeight="1" thickBot="1">
      <c r="A11" s="121"/>
      <c r="B11" s="120"/>
      <c r="C11" s="124"/>
      <c r="D11" s="90"/>
      <c r="E11" s="90"/>
      <c r="F11" s="90"/>
      <c r="G11" s="90"/>
      <c r="H11" s="90"/>
      <c r="I11" s="90"/>
      <c r="J11" s="53">
        <f>SUM(J9:J10)</f>
        <v>2004</v>
      </c>
      <c r="K11" s="257"/>
      <c r="N11" s="115"/>
    </row>
    <row r="12" spans="1:17" ht="24" customHeight="1">
      <c r="A12" s="111" t="s">
        <v>71</v>
      </c>
      <c r="B12" s="125" t="s">
        <v>18</v>
      </c>
      <c r="C12" s="101">
        <v>72</v>
      </c>
      <c r="D12" s="73">
        <v>102</v>
      </c>
      <c r="E12" s="73">
        <v>76</v>
      </c>
      <c r="F12" s="73">
        <v>86</v>
      </c>
      <c r="G12" s="73">
        <v>78</v>
      </c>
      <c r="H12" s="73">
        <v>68</v>
      </c>
      <c r="I12" s="73">
        <v>0</v>
      </c>
      <c r="J12" s="65">
        <f>SUM(C12:I12)</f>
        <v>482</v>
      </c>
      <c r="K12" s="171"/>
      <c r="Q12" s="127"/>
    </row>
    <row r="13" spans="1:17" ht="33.75" customHeight="1" thickBot="1">
      <c r="A13" s="116" t="s">
        <v>30</v>
      </c>
      <c r="B13" s="126" t="s">
        <v>21</v>
      </c>
      <c r="C13" s="91">
        <v>177</v>
      </c>
      <c r="D13" s="70">
        <v>160</v>
      </c>
      <c r="E13" s="70">
        <v>162</v>
      </c>
      <c r="F13" s="70">
        <v>180</v>
      </c>
      <c r="G13" s="70">
        <v>202</v>
      </c>
      <c r="H13" s="70">
        <v>144</v>
      </c>
      <c r="I13" s="70">
        <v>0</v>
      </c>
      <c r="J13" s="65">
        <f>SUM(C13:I13)</f>
        <v>1025</v>
      </c>
      <c r="K13" s="171">
        <v>2</v>
      </c>
    </row>
    <row r="14" spans="1:17" ht="24" customHeight="1" thickBot="1">
      <c r="A14" s="121"/>
      <c r="B14" s="118"/>
      <c r="C14" s="71"/>
      <c r="D14" s="53"/>
      <c r="E14" s="53"/>
      <c r="F14" s="53"/>
      <c r="G14" s="53"/>
      <c r="H14" s="53"/>
      <c r="I14" s="53"/>
      <c r="J14" s="53">
        <f>SUM(J12:J13)</f>
        <v>1507</v>
      </c>
      <c r="K14" s="172"/>
    </row>
    <row r="15" spans="1:17" s="186" customFormat="1" ht="24" customHeight="1">
      <c r="A15" s="163" t="s">
        <v>20</v>
      </c>
      <c r="B15" s="125" t="s">
        <v>77</v>
      </c>
      <c r="C15" s="101">
        <v>102</v>
      </c>
      <c r="D15" s="73">
        <v>118</v>
      </c>
      <c r="E15" s="73">
        <v>116</v>
      </c>
      <c r="F15" s="73">
        <v>93</v>
      </c>
      <c r="G15" s="73">
        <v>124</v>
      </c>
      <c r="H15" s="73">
        <v>92</v>
      </c>
      <c r="I15" s="73">
        <v>60</v>
      </c>
      <c r="J15" s="65">
        <f>SUM(C15:I15)</f>
        <v>705</v>
      </c>
      <c r="K15" s="256">
        <v>3</v>
      </c>
    </row>
    <row r="16" spans="1:17" s="186" customFormat="1" ht="24" customHeight="1" thickBot="1">
      <c r="A16" s="122" t="s">
        <v>38</v>
      </c>
      <c r="B16" s="126" t="s">
        <v>78</v>
      </c>
      <c r="C16" s="91">
        <v>130</v>
      </c>
      <c r="D16" s="70">
        <v>143</v>
      </c>
      <c r="E16" s="70">
        <v>101</v>
      </c>
      <c r="F16" s="70">
        <v>108</v>
      </c>
      <c r="G16" s="70">
        <v>129</v>
      </c>
      <c r="H16" s="70">
        <v>84</v>
      </c>
      <c r="I16" s="70">
        <v>0</v>
      </c>
      <c r="J16" s="65">
        <f>SUM(C16:I16)</f>
        <v>695</v>
      </c>
      <c r="K16" s="256"/>
    </row>
    <row r="17" spans="1:12" s="186" customFormat="1" ht="24" customHeight="1" thickBot="1">
      <c r="A17" s="121"/>
      <c r="B17" s="118"/>
      <c r="C17" s="71"/>
      <c r="D17" s="53"/>
      <c r="E17" s="53"/>
      <c r="F17" s="53"/>
      <c r="G17" s="53"/>
      <c r="H17" s="53"/>
      <c r="I17" s="53"/>
      <c r="J17" s="53">
        <f>SUM(J15:J16)</f>
        <v>1400</v>
      </c>
      <c r="K17" s="257"/>
    </row>
    <row r="18" spans="1:12" ht="24" customHeight="1">
      <c r="A18" s="68"/>
      <c r="B18" s="259" t="s">
        <v>39</v>
      </c>
      <c r="C18" s="259"/>
      <c r="D18" s="259"/>
      <c r="E18" s="259"/>
      <c r="F18" s="259"/>
      <c r="G18" s="259"/>
      <c r="H18" s="259"/>
      <c r="I18" s="259"/>
      <c r="J18" s="259"/>
      <c r="K18" s="259"/>
    </row>
    <row r="19" spans="1:12" ht="24" customHeight="1">
      <c r="A19" s="68"/>
      <c r="B19" s="260"/>
      <c r="C19" s="260"/>
      <c r="D19" s="260"/>
      <c r="E19" s="260"/>
      <c r="F19" s="260"/>
      <c r="G19" s="260"/>
      <c r="H19" s="260"/>
      <c r="I19" s="260"/>
      <c r="J19" s="260"/>
      <c r="K19" s="260"/>
    </row>
    <row r="20" spans="1:12" ht="24" customHeight="1">
      <c r="A20" s="68"/>
      <c r="B20" s="260"/>
      <c r="C20" s="260"/>
      <c r="D20" s="260"/>
      <c r="E20" s="260"/>
      <c r="F20" s="260"/>
      <c r="G20" s="260"/>
      <c r="H20" s="260"/>
      <c r="I20" s="260"/>
      <c r="J20" s="260"/>
      <c r="K20" s="260"/>
    </row>
    <row r="21" spans="1:12" ht="24" customHeight="1">
      <c r="A21" s="68"/>
      <c r="B21" s="249" t="s">
        <v>47</v>
      </c>
      <c r="C21" s="249"/>
      <c r="D21" s="249"/>
      <c r="E21" s="249"/>
      <c r="F21" s="249"/>
      <c r="G21" s="249"/>
      <c r="H21" s="249"/>
      <c r="I21" s="249"/>
      <c r="J21" s="249"/>
      <c r="K21" s="249"/>
      <c r="L21" s="249"/>
    </row>
    <row r="22" spans="1:12" ht="24" customHeight="1" thickBot="1">
      <c r="A22" s="68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</row>
    <row r="23" spans="1:12" ht="24" customHeight="1" thickBot="1">
      <c r="A23" s="55" t="s">
        <v>67</v>
      </c>
      <c r="B23" s="62" t="s">
        <v>16</v>
      </c>
      <c r="C23" s="56" t="s">
        <v>13</v>
      </c>
      <c r="D23" s="56" t="s">
        <v>14</v>
      </c>
      <c r="E23" s="56" t="s">
        <v>15</v>
      </c>
      <c r="F23" s="56" t="s">
        <v>19</v>
      </c>
      <c r="G23" s="56" t="s">
        <v>62</v>
      </c>
      <c r="H23" s="56" t="s">
        <v>63</v>
      </c>
      <c r="I23" s="56" t="s">
        <v>26</v>
      </c>
      <c r="J23" s="56" t="s">
        <v>40</v>
      </c>
      <c r="K23" s="58" t="s">
        <v>36</v>
      </c>
    </row>
    <row r="24" spans="1:12" ht="30.75" customHeight="1">
      <c r="A24" s="114" t="s">
        <v>52</v>
      </c>
      <c r="B24" s="52" t="s">
        <v>23</v>
      </c>
      <c r="C24" s="73">
        <v>115</v>
      </c>
      <c r="D24" s="101">
        <v>95</v>
      </c>
      <c r="E24" s="73">
        <v>117</v>
      </c>
      <c r="F24" s="73">
        <v>114</v>
      </c>
      <c r="G24" s="73">
        <v>110</v>
      </c>
      <c r="H24" s="73">
        <v>118</v>
      </c>
      <c r="I24" s="73"/>
      <c r="J24" s="67">
        <f>SUM(C24:I24)</f>
        <v>669</v>
      </c>
      <c r="K24" s="255">
        <v>1</v>
      </c>
    </row>
    <row r="25" spans="1:12" ht="32.25" customHeight="1" thickBot="1">
      <c r="A25" s="114" t="s">
        <v>52</v>
      </c>
      <c r="B25" s="66" t="s">
        <v>92</v>
      </c>
      <c r="C25" s="70">
        <v>142</v>
      </c>
      <c r="D25" s="70">
        <v>138</v>
      </c>
      <c r="E25" s="91">
        <v>133</v>
      </c>
      <c r="F25" s="91">
        <v>142</v>
      </c>
      <c r="G25" s="91">
        <v>105</v>
      </c>
      <c r="H25" s="91">
        <v>155</v>
      </c>
      <c r="I25" s="91"/>
      <c r="J25" s="67">
        <f>SUM(C25:I25)</f>
        <v>815</v>
      </c>
      <c r="K25" s="256"/>
    </row>
    <row r="26" spans="1:12" ht="22.5" customHeight="1" thickBot="1">
      <c r="A26" s="69"/>
      <c r="B26" s="54"/>
      <c r="C26" s="71"/>
      <c r="D26" s="53"/>
      <c r="E26" s="53"/>
      <c r="F26" s="53"/>
      <c r="G26" s="53"/>
      <c r="H26" s="53"/>
      <c r="I26" s="53"/>
      <c r="J26" s="53">
        <f>SUM(J24:J25)</f>
        <v>1484</v>
      </c>
      <c r="K26" s="257"/>
    </row>
    <row r="27" spans="1:12" ht="24" customHeight="1">
      <c r="A27" s="114" t="s">
        <v>52</v>
      </c>
      <c r="B27" s="52" t="s">
        <v>76</v>
      </c>
      <c r="C27" s="101">
        <v>76</v>
      </c>
      <c r="D27" s="73">
        <v>109</v>
      </c>
      <c r="E27" s="73">
        <v>83</v>
      </c>
      <c r="F27" s="73">
        <v>63</v>
      </c>
      <c r="G27" s="73">
        <v>88</v>
      </c>
      <c r="H27" s="73">
        <v>79</v>
      </c>
      <c r="I27" s="73"/>
      <c r="J27" s="67">
        <f>SUM(C27:I27)</f>
        <v>498</v>
      </c>
      <c r="K27" s="255">
        <v>2</v>
      </c>
    </row>
    <row r="28" spans="1:12" ht="28.5" customHeight="1" thickBot="1">
      <c r="A28" s="114" t="s">
        <v>52</v>
      </c>
      <c r="B28" s="66" t="s">
        <v>61</v>
      </c>
      <c r="C28" s="91">
        <v>148</v>
      </c>
      <c r="D28" s="70">
        <v>172</v>
      </c>
      <c r="E28" s="70">
        <v>158</v>
      </c>
      <c r="F28" s="70">
        <v>136</v>
      </c>
      <c r="G28" s="70">
        <v>169</v>
      </c>
      <c r="H28" s="70">
        <v>182</v>
      </c>
      <c r="I28" s="70"/>
      <c r="J28" s="67">
        <f>SUM(C28:I28)</f>
        <v>965</v>
      </c>
      <c r="K28" s="256"/>
      <c r="L28" s="104"/>
    </row>
    <row r="29" spans="1:12" ht="32.25" customHeight="1" thickBot="1">
      <c r="A29" s="69"/>
      <c r="B29" s="54"/>
      <c r="C29" s="71"/>
      <c r="D29" s="53"/>
      <c r="E29" s="53"/>
      <c r="F29" s="53"/>
      <c r="G29" s="53"/>
      <c r="H29" s="53"/>
      <c r="I29" s="53"/>
      <c r="J29" s="53">
        <f>SUM(J27:J28)</f>
        <v>1463</v>
      </c>
      <c r="K29" s="257"/>
    </row>
    <row r="30" spans="1:12" ht="24" customHeight="1">
      <c r="A30" s="163" t="s">
        <v>20</v>
      </c>
      <c r="B30" s="52" t="s">
        <v>22</v>
      </c>
      <c r="C30" s="73">
        <v>52</v>
      </c>
      <c r="D30" s="101">
        <v>82</v>
      </c>
      <c r="E30" s="73">
        <v>73</v>
      </c>
      <c r="F30" s="73">
        <v>75</v>
      </c>
      <c r="G30" s="73">
        <v>96</v>
      </c>
      <c r="H30" s="73">
        <v>86</v>
      </c>
      <c r="I30" s="73"/>
      <c r="J30" s="236">
        <f>SUM(C30:H30)</f>
        <v>464</v>
      </c>
      <c r="K30" s="237"/>
    </row>
    <row r="31" spans="1:12" ht="33" customHeight="1">
      <c r="A31" s="163" t="s">
        <v>20</v>
      </c>
      <c r="B31" s="66" t="s">
        <v>79</v>
      </c>
      <c r="C31" s="70">
        <v>124</v>
      </c>
      <c r="D31" s="70">
        <v>117</v>
      </c>
      <c r="E31" s="70">
        <v>119</v>
      </c>
      <c r="F31" s="91">
        <v>168</v>
      </c>
      <c r="G31" s="70">
        <v>117</v>
      </c>
      <c r="H31" s="91">
        <v>145</v>
      </c>
      <c r="I31" s="91"/>
      <c r="J31" s="236">
        <f>SUM(C31:I31)</f>
        <v>790</v>
      </c>
      <c r="K31" s="232">
        <v>3</v>
      </c>
    </row>
    <row r="32" spans="1:12" ht="32.25" customHeight="1" thickBot="1">
      <c r="A32" s="234"/>
      <c r="B32" s="235"/>
      <c r="C32" s="235"/>
      <c r="D32" s="235"/>
      <c r="E32" s="235"/>
      <c r="F32" s="235"/>
      <c r="G32" s="235"/>
      <c r="H32" s="235"/>
      <c r="I32" s="235"/>
      <c r="J32" s="238">
        <f>SUM(J30:J31)</f>
        <v>1254</v>
      </c>
      <c r="K32" s="225"/>
    </row>
    <row r="33" spans="1:11" ht="24" customHeight="1">
      <c r="A33" s="72" t="s">
        <v>30</v>
      </c>
      <c r="B33" s="52" t="s">
        <v>24</v>
      </c>
      <c r="C33" s="101">
        <v>77</v>
      </c>
      <c r="D33" s="73">
        <v>93</v>
      </c>
      <c r="E33" s="73">
        <v>59</v>
      </c>
      <c r="F33" s="73">
        <v>74</v>
      </c>
      <c r="G33" s="73">
        <v>59</v>
      </c>
      <c r="H33" s="73">
        <v>49</v>
      </c>
      <c r="I33" s="73">
        <v>60</v>
      </c>
      <c r="J33" s="233">
        <f>SUM(C33:I33)</f>
        <v>471</v>
      </c>
      <c r="K33" s="255">
        <v>4</v>
      </c>
    </row>
    <row r="34" spans="1:11" ht="27.75" customHeight="1" thickBot="1">
      <c r="A34" s="72" t="s">
        <v>30</v>
      </c>
      <c r="B34" s="66" t="s">
        <v>35</v>
      </c>
      <c r="C34" s="91">
        <v>99</v>
      </c>
      <c r="D34" s="70">
        <v>114</v>
      </c>
      <c r="E34" s="70">
        <v>80</v>
      </c>
      <c r="F34" s="70">
        <v>147</v>
      </c>
      <c r="G34" s="70">
        <v>120</v>
      </c>
      <c r="H34" s="70">
        <v>140</v>
      </c>
      <c r="I34" s="70"/>
      <c r="J34" s="67">
        <f>SUM(C34:I34)</f>
        <v>700</v>
      </c>
      <c r="K34" s="256"/>
    </row>
    <row r="35" spans="1:11" ht="26.25" customHeight="1" thickBot="1">
      <c r="A35" s="69"/>
      <c r="B35" s="54"/>
      <c r="C35" s="71"/>
      <c r="D35" s="53"/>
      <c r="E35" s="53"/>
      <c r="F35" s="53"/>
      <c r="G35" s="53"/>
      <c r="H35" s="53"/>
      <c r="I35" s="53"/>
      <c r="J35" s="53">
        <f>SUM(J33:J34)</f>
        <v>1171</v>
      </c>
      <c r="K35" s="257"/>
    </row>
    <row r="38" spans="1:11" ht="22.5" customHeight="1">
      <c r="A38" s="254" t="s">
        <v>70</v>
      </c>
      <c r="B38" s="254"/>
      <c r="C38" s="30"/>
    </row>
  </sheetData>
  <mergeCells count="21">
    <mergeCell ref="A38:B38"/>
    <mergeCell ref="K27:K29"/>
    <mergeCell ref="K24:K26"/>
    <mergeCell ref="K7:K8"/>
    <mergeCell ref="K33:K35"/>
    <mergeCell ref="B21:L22"/>
    <mergeCell ref="B18:K20"/>
    <mergeCell ref="K9:K11"/>
    <mergeCell ref="K15:K17"/>
    <mergeCell ref="B2:K3"/>
    <mergeCell ref="A7:A8"/>
    <mergeCell ref="B7:B8"/>
    <mergeCell ref="B4:J5"/>
    <mergeCell ref="C7:C8"/>
    <mergeCell ref="D7:D8"/>
    <mergeCell ref="E7:E8"/>
    <mergeCell ref="F7:F8"/>
    <mergeCell ref="J7:J8"/>
    <mergeCell ref="G7:G8"/>
    <mergeCell ref="H7:H8"/>
    <mergeCell ref="I7:I8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3"/>
  <sheetViews>
    <sheetView workbookViewId="0">
      <selection activeCell="E28" sqref="E28"/>
    </sheetView>
  </sheetViews>
  <sheetFormatPr defaultRowHeight="12.75"/>
  <cols>
    <col min="1" max="1" width="21.140625" style="61" customWidth="1"/>
    <col min="2" max="2" width="22" customWidth="1"/>
    <col min="3" max="3" width="6.42578125" customWidth="1"/>
    <col min="4" max="7" width="10.5703125" style="57" customWidth="1"/>
    <col min="8" max="9" width="12.5703125" style="57" customWidth="1"/>
    <col min="10" max="10" width="14.140625" style="57" customWidth="1"/>
    <col min="11" max="11" width="12.5703125" style="57" customWidth="1"/>
    <col min="12" max="14" width="12.5703125" customWidth="1"/>
  </cols>
  <sheetData>
    <row r="1" spans="1:15" ht="30" customHeight="1">
      <c r="A1" s="263" t="s">
        <v>83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109"/>
      <c r="O1" s="110"/>
    </row>
    <row r="2" spans="1:15" ht="30" customHeight="1">
      <c r="A2" s="173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5" s="263" customFormat="1" ht="30" customHeight="1">
      <c r="A3" s="263" t="s">
        <v>84</v>
      </c>
    </row>
    <row r="4" spans="1:15" ht="30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5" ht="15.95" customHeight="1">
      <c r="B5" s="266" t="s">
        <v>43</v>
      </c>
      <c r="C5" s="266"/>
      <c r="D5" s="266"/>
      <c r="E5" s="266"/>
      <c r="F5" s="266"/>
      <c r="G5" s="266"/>
      <c r="H5" s="266"/>
      <c r="I5" s="266"/>
      <c r="J5" s="266"/>
      <c r="K5" s="266"/>
    </row>
    <row r="6" spans="1:15" ht="15.95" customHeight="1">
      <c r="B6" s="266"/>
      <c r="C6" s="266"/>
      <c r="D6" s="266"/>
      <c r="E6" s="266"/>
      <c r="F6" s="266"/>
      <c r="G6" s="266"/>
      <c r="H6" s="266"/>
      <c r="I6" s="266"/>
      <c r="J6" s="266"/>
      <c r="K6" s="266"/>
    </row>
    <row r="7" spans="1:15" ht="15.95" customHeight="1" thickBot="1"/>
    <row r="8" spans="1:15" ht="20.100000000000001" customHeight="1" thickBot="1">
      <c r="A8" s="80" t="s">
        <v>67</v>
      </c>
      <c r="B8" s="59" t="s">
        <v>16</v>
      </c>
      <c r="C8" s="59" t="s">
        <v>46</v>
      </c>
      <c r="D8" s="59" t="s">
        <v>13</v>
      </c>
      <c r="E8" s="59" t="s">
        <v>14</v>
      </c>
      <c r="F8" s="59" t="s">
        <v>15</v>
      </c>
      <c r="G8" s="59" t="s">
        <v>19</v>
      </c>
      <c r="H8" s="59" t="s">
        <v>40</v>
      </c>
      <c r="I8" s="60" t="s">
        <v>26</v>
      </c>
      <c r="J8" s="60" t="s">
        <v>41</v>
      </c>
      <c r="K8" s="60" t="s">
        <v>36</v>
      </c>
    </row>
    <row r="9" spans="1:15" ht="17.100000000000001" customHeight="1">
      <c r="A9" s="265" t="s">
        <v>93</v>
      </c>
      <c r="B9" s="78" t="s">
        <v>23</v>
      </c>
      <c r="C9" s="74" t="s">
        <v>7</v>
      </c>
      <c r="D9" s="112">
        <v>116</v>
      </c>
      <c r="E9" s="112">
        <v>113</v>
      </c>
      <c r="F9" s="112">
        <v>76</v>
      </c>
      <c r="G9" s="112">
        <v>110</v>
      </c>
      <c r="H9" s="77">
        <f t="shared" ref="H9:H10" si="0">SUM(D9:G9)</f>
        <v>415</v>
      </c>
      <c r="I9" s="76"/>
      <c r="J9" s="77">
        <f t="shared" ref="J9:J11" si="1">SUM(H9:I9)</f>
        <v>415</v>
      </c>
      <c r="K9" s="262">
        <v>1</v>
      </c>
    </row>
    <row r="10" spans="1:15" ht="17.100000000000001" customHeight="1">
      <c r="A10" s="265"/>
      <c r="B10" s="79" t="s">
        <v>17</v>
      </c>
      <c r="C10" s="75" t="s">
        <v>6</v>
      </c>
      <c r="D10" s="112">
        <v>148</v>
      </c>
      <c r="E10" s="112">
        <v>128</v>
      </c>
      <c r="F10" s="112">
        <v>150</v>
      </c>
      <c r="G10" s="112">
        <v>193</v>
      </c>
      <c r="H10" s="77">
        <f t="shared" si="0"/>
        <v>619</v>
      </c>
      <c r="I10" s="76"/>
      <c r="J10" s="77">
        <f t="shared" si="1"/>
        <v>619</v>
      </c>
      <c r="K10" s="262"/>
    </row>
    <row r="11" spans="1:15" ht="24" customHeight="1" thickBot="1">
      <c r="A11" s="113" t="s">
        <v>38</v>
      </c>
      <c r="B11" s="81" t="s">
        <v>25</v>
      </c>
      <c r="C11" s="82" t="s">
        <v>5</v>
      </c>
      <c r="D11" s="112">
        <v>129</v>
      </c>
      <c r="E11" s="112">
        <v>143</v>
      </c>
      <c r="F11" s="112">
        <v>161</v>
      </c>
      <c r="G11" s="112">
        <v>137</v>
      </c>
      <c r="H11" s="77">
        <f t="shared" ref="H11" si="2">SUM(D11:G11)</f>
        <v>570</v>
      </c>
      <c r="I11" s="76">
        <v>40</v>
      </c>
      <c r="J11" s="77">
        <f t="shared" si="1"/>
        <v>610</v>
      </c>
      <c r="K11" s="262"/>
    </row>
    <row r="12" spans="1:15" ht="17.100000000000001" customHeight="1" thickBot="1">
      <c r="A12" s="86"/>
      <c r="B12" s="83"/>
      <c r="C12" s="84"/>
      <c r="D12" s="85"/>
      <c r="E12" s="85"/>
      <c r="F12" s="85"/>
      <c r="G12" s="85"/>
      <c r="H12" s="85">
        <f t="shared" ref="H12:J12" si="3">SUM(H9:H11)</f>
        <v>1604</v>
      </c>
      <c r="I12" s="85">
        <f t="shared" si="3"/>
        <v>40</v>
      </c>
      <c r="J12" s="85">
        <f t="shared" si="3"/>
        <v>1644</v>
      </c>
      <c r="K12" s="87"/>
    </row>
    <row r="13" spans="1:15" ht="17.100000000000001" customHeight="1">
      <c r="A13" s="267" t="s">
        <v>95</v>
      </c>
      <c r="B13" s="78" t="s">
        <v>76</v>
      </c>
      <c r="C13" s="74" t="s">
        <v>7</v>
      </c>
      <c r="D13" s="112">
        <v>73</v>
      </c>
      <c r="E13" s="112">
        <v>40</v>
      </c>
      <c r="F13" s="112">
        <v>83</v>
      </c>
      <c r="G13" s="112">
        <v>60</v>
      </c>
      <c r="H13" s="77">
        <f>SUM(D13:G13)</f>
        <v>256</v>
      </c>
      <c r="I13" s="76"/>
      <c r="J13" s="77">
        <f>SUM(H13:I13)</f>
        <v>256</v>
      </c>
      <c r="K13" s="262">
        <v>2</v>
      </c>
    </row>
    <row r="14" spans="1:15" ht="21" customHeight="1" thickBot="1">
      <c r="A14" s="268"/>
      <c r="B14" s="79" t="s">
        <v>48</v>
      </c>
      <c r="C14" s="75" t="s">
        <v>6</v>
      </c>
      <c r="D14" s="112">
        <v>144</v>
      </c>
      <c r="E14" s="112">
        <v>114</v>
      </c>
      <c r="F14" s="112">
        <v>106</v>
      </c>
      <c r="G14" s="112">
        <v>131</v>
      </c>
      <c r="H14" s="77">
        <f>SUM(D14:G14)</f>
        <v>495</v>
      </c>
      <c r="I14" s="76">
        <v>40</v>
      </c>
      <c r="J14" s="77">
        <f>SUM(H14:I14)</f>
        <v>535</v>
      </c>
      <c r="K14" s="262"/>
    </row>
    <row r="15" spans="1:15" ht="24.75" customHeight="1" thickBot="1">
      <c r="A15" s="269" t="s">
        <v>94</v>
      </c>
      <c r="B15" s="81" t="s">
        <v>61</v>
      </c>
      <c r="C15" s="82" t="s">
        <v>5</v>
      </c>
      <c r="D15" s="112">
        <v>142</v>
      </c>
      <c r="E15" s="112">
        <v>157</v>
      </c>
      <c r="F15" s="112">
        <v>187</v>
      </c>
      <c r="G15" s="112">
        <v>176</v>
      </c>
      <c r="H15" s="77">
        <f>SUM(D15:G15)</f>
        <v>662</v>
      </c>
      <c r="I15" s="76"/>
      <c r="J15" s="77">
        <f>SUM(H15:I15)</f>
        <v>662</v>
      </c>
      <c r="K15" s="262"/>
    </row>
    <row r="16" spans="1:15" ht="17.100000000000001" customHeight="1">
      <c r="A16" s="270"/>
      <c r="B16" s="93"/>
      <c r="C16" s="94"/>
      <c r="D16" s="95"/>
      <c r="E16" s="95"/>
      <c r="F16" s="95"/>
      <c r="G16" s="95"/>
      <c r="H16" s="95">
        <f t="shared" ref="H16:I16" si="4">SUM(H13:H15)</f>
        <v>1413</v>
      </c>
      <c r="I16" s="95">
        <f t="shared" si="4"/>
        <v>40</v>
      </c>
      <c r="J16" s="95">
        <f>SUM(J13:J15)</f>
        <v>1453</v>
      </c>
      <c r="K16" s="96"/>
      <c r="M16" t="s">
        <v>47</v>
      </c>
    </row>
    <row r="17" spans="1:13" ht="17.100000000000001" customHeight="1">
      <c r="A17" s="264" t="s">
        <v>30</v>
      </c>
      <c r="B17" s="79" t="s">
        <v>24</v>
      </c>
      <c r="C17" s="75" t="s">
        <v>7</v>
      </c>
      <c r="D17" s="112">
        <v>44</v>
      </c>
      <c r="E17" s="112">
        <v>64</v>
      </c>
      <c r="F17" s="112">
        <v>83</v>
      </c>
      <c r="G17" s="112">
        <v>30</v>
      </c>
      <c r="H17" s="77">
        <f t="shared" ref="H17:H19" si="5">SUM(D17:G17)</f>
        <v>221</v>
      </c>
      <c r="I17" s="76">
        <v>40</v>
      </c>
      <c r="J17" s="77">
        <f t="shared" ref="J17:J19" si="6">SUM(H17:I17)</f>
        <v>261</v>
      </c>
      <c r="K17" s="262">
        <v>3</v>
      </c>
    </row>
    <row r="18" spans="1:13" ht="17.100000000000001" customHeight="1">
      <c r="A18" s="261"/>
      <c r="B18" s="79" t="s">
        <v>21</v>
      </c>
      <c r="C18" s="75" t="s">
        <v>6</v>
      </c>
      <c r="D18" s="112">
        <v>181</v>
      </c>
      <c r="E18" s="112">
        <v>160</v>
      </c>
      <c r="F18" s="112">
        <v>185</v>
      </c>
      <c r="G18" s="112">
        <v>172</v>
      </c>
      <c r="H18" s="77">
        <f t="shared" si="5"/>
        <v>698</v>
      </c>
      <c r="I18" s="76"/>
      <c r="J18" s="77">
        <f t="shared" si="6"/>
        <v>698</v>
      </c>
      <c r="K18" s="262"/>
    </row>
    <row r="19" spans="1:13" ht="17.100000000000001" customHeight="1" thickBot="1">
      <c r="A19" s="97" t="s">
        <v>30</v>
      </c>
      <c r="B19" s="79" t="s">
        <v>49</v>
      </c>
      <c r="C19" s="75" t="s">
        <v>5</v>
      </c>
      <c r="D19" s="112">
        <v>106</v>
      </c>
      <c r="E19" s="112">
        <v>141</v>
      </c>
      <c r="F19" s="112">
        <v>100</v>
      </c>
      <c r="G19" s="112">
        <v>131</v>
      </c>
      <c r="H19" s="77">
        <f t="shared" si="5"/>
        <v>478</v>
      </c>
      <c r="I19" s="76"/>
      <c r="J19" s="77">
        <f t="shared" si="6"/>
        <v>478</v>
      </c>
      <c r="K19" s="262"/>
    </row>
    <row r="20" spans="1:13" ht="17.100000000000001" customHeight="1">
      <c r="A20" s="92"/>
      <c r="B20" s="93"/>
      <c r="C20" s="94"/>
      <c r="D20" s="95"/>
      <c r="E20" s="95"/>
      <c r="F20" s="95"/>
      <c r="G20" s="95">
        <v>110</v>
      </c>
      <c r="H20" s="95">
        <f t="shared" ref="H20:I20" si="7">SUM(H17:H19)</f>
        <v>1397</v>
      </c>
      <c r="I20" s="95">
        <f t="shared" si="7"/>
        <v>40</v>
      </c>
      <c r="J20" s="95">
        <f>SUM(J17:J19)</f>
        <v>1437</v>
      </c>
      <c r="K20" s="96"/>
      <c r="M20" t="s">
        <v>47</v>
      </c>
    </row>
    <row r="21" spans="1:13" ht="17.100000000000001" customHeight="1">
      <c r="A21" s="163" t="s">
        <v>68</v>
      </c>
      <c r="B21" s="78" t="s">
        <v>22</v>
      </c>
      <c r="C21" s="74" t="s">
        <v>7</v>
      </c>
      <c r="D21" s="112">
        <v>97</v>
      </c>
      <c r="E21" s="112">
        <v>80</v>
      </c>
      <c r="F21" s="112">
        <v>70</v>
      </c>
      <c r="G21" s="112">
        <v>61</v>
      </c>
      <c r="H21" s="77">
        <f t="shared" ref="H21" si="8">SUM(D21:G21)</f>
        <v>308</v>
      </c>
      <c r="I21" s="76"/>
      <c r="J21" s="77">
        <f t="shared" ref="J21:J23" si="9">SUM(H21:I21)</f>
        <v>308</v>
      </c>
      <c r="K21" s="262">
        <v>4</v>
      </c>
    </row>
    <row r="22" spans="1:13" ht="17.100000000000001" customHeight="1">
      <c r="A22" s="163" t="s">
        <v>68</v>
      </c>
      <c r="B22" s="79" t="s">
        <v>77</v>
      </c>
      <c r="C22" s="75" t="s">
        <v>6</v>
      </c>
      <c r="D22" s="112">
        <v>98</v>
      </c>
      <c r="E22" s="112">
        <v>97</v>
      </c>
      <c r="F22" s="112">
        <v>108</v>
      </c>
      <c r="G22" s="112">
        <v>112</v>
      </c>
      <c r="H22" s="77">
        <f>SUM(D22:G22)</f>
        <v>415</v>
      </c>
      <c r="I22" s="76">
        <v>40</v>
      </c>
      <c r="J22" s="77">
        <f t="shared" si="9"/>
        <v>455</v>
      </c>
      <c r="K22" s="262"/>
    </row>
    <row r="23" spans="1:13" ht="27.75" customHeight="1" thickBot="1">
      <c r="A23" s="163" t="s">
        <v>68</v>
      </c>
      <c r="B23" s="81" t="s">
        <v>79</v>
      </c>
      <c r="C23" s="82" t="s">
        <v>5</v>
      </c>
      <c r="D23" s="112">
        <v>180</v>
      </c>
      <c r="E23" s="112">
        <v>143</v>
      </c>
      <c r="F23" s="112">
        <v>101</v>
      </c>
      <c r="G23" s="112">
        <v>97</v>
      </c>
      <c r="H23" s="77">
        <f t="shared" ref="H23" si="10">SUM(D23:G23)</f>
        <v>521</v>
      </c>
      <c r="I23" s="76"/>
      <c r="J23" s="77">
        <f t="shared" si="9"/>
        <v>521</v>
      </c>
      <c r="K23" s="262"/>
    </row>
    <row r="24" spans="1:13" ht="17.100000000000001" customHeight="1" thickBot="1">
      <c r="A24" s="86"/>
      <c r="B24" s="83"/>
      <c r="C24" s="84"/>
      <c r="D24" s="85"/>
      <c r="E24" s="85"/>
      <c r="F24" s="85"/>
      <c r="G24" s="85"/>
      <c r="H24" s="85">
        <f t="shared" ref="H24:J24" si="11">SUM(H21:H23)</f>
        <v>1244</v>
      </c>
      <c r="I24" s="85">
        <f t="shared" si="11"/>
        <v>40</v>
      </c>
      <c r="J24" s="85">
        <f t="shared" si="11"/>
        <v>1284</v>
      </c>
      <c r="K24" s="87"/>
    </row>
    <row r="25" spans="1:13" ht="17.100000000000001" customHeight="1"/>
    <row r="26" spans="1:13" ht="17.100000000000001" customHeight="1"/>
    <row r="27" spans="1:13" ht="17.100000000000001" customHeight="1">
      <c r="B27" t="s">
        <v>70</v>
      </c>
    </row>
    <row r="28" spans="1:13" ht="17.100000000000001" customHeight="1"/>
    <row r="29" spans="1:13" ht="17.100000000000001" customHeight="1"/>
    <row r="30" spans="1:13" ht="17.100000000000001" customHeight="1"/>
    <row r="31" spans="1:13" ht="17.100000000000001" customHeight="1"/>
    <row r="32" spans="1:13" ht="17.100000000000001" customHeight="1"/>
    <row r="33" ht="17.100000000000001" customHeight="1"/>
  </sheetData>
  <mergeCells count="11">
    <mergeCell ref="K21:K23"/>
    <mergeCell ref="A3:XFD3"/>
    <mergeCell ref="A1:M1"/>
    <mergeCell ref="A17:A18"/>
    <mergeCell ref="K17:K19"/>
    <mergeCell ref="K13:K15"/>
    <mergeCell ref="A9:A10"/>
    <mergeCell ref="B5:K6"/>
    <mergeCell ref="A13:A14"/>
    <mergeCell ref="K9:K11"/>
    <mergeCell ref="A15:A16"/>
  </mergeCells>
  <pageMargins left="0.7" right="0.7" top="0.78740157499999996" bottom="0.78740157499999996" header="0.3" footer="0.3"/>
  <pageSetup paperSize="9" orientation="landscape" r:id="rId1"/>
  <ignoredErrors>
    <ignoredError sqref="J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24"/>
  <dimension ref="A1:R1009"/>
  <sheetViews>
    <sheetView zoomScale="85" zoomScaleNormal="85" workbookViewId="0">
      <selection activeCell="T17" sqref="T17"/>
    </sheetView>
  </sheetViews>
  <sheetFormatPr defaultColWidth="8.85546875" defaultRowHeight="50.1" customHeight="1"/>
  <cols>
    <col min="1" max="1" width="9.85546875" style="3" customWidth="1"/>
    <col min="2" max="2" width="33" style="2" customWidth="1"/>
    <col min="3" max="3" width="9.42578125" style="1" customWidth="1"/>
    <col min="4" max="4" width="7.28515625" style="1" customWidth="1"/>
    <col min="5" max="5" width="7.140625" style="1" customWidth="1"/>
    <col min="6" max="9" width="7.28515625" style="1" customWidth="1"/>
    <col min="10" max="10" width="10.5703125" style="1" customWidth="1"/>
    <col min="11" max="11" width="8.85546875" style="1" customWidth="1"/>
    <col min="12" max="12" width="14.42578125" style="1" customWidth="1"/>
    <col min="13" max="13" width="32.5703125" style="1" customWidth="1"/>
    <col min="14" max="16" width="8.85546875" style="1"/>
    <col min="17" max="17" width="12" style="1" bestFit="1" customWidth="1"/>
    <col min="18" max="16384" width="8.85546875" style="1"/>
  </cols>
  <sheetData>
    <row r="1" spans="1:18" s="4" customFormat="1" ht="30" customHeight="1">
      <c r="A1" s="239" t="s">
        <v>56</v>
      </c>
      <c r="B1" s="271" t="s">
        <v>74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</row>
    <row r="2" spans="1:18" s="4" customFormat="1" ht="14.4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8" s="4" customFormat="1" ht="30.75" customHeight="1">
      <c r="A3" s="243" t="s">
        <v>72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</row>
    <row r="4" spans="1:18" s="13" customFormat="1" ht="23.1" customHeight="1">
      <c r="K4" s="40"/>
      <c r="L4" s="40"/>
    </row>
    <row r="5" spans="1:18" s="13" customFormat="1" ht="24.95" customHeight="1">
      <c r="A5" s="14"/>
      <c r="B5" s="5" t="s">
        <v>12</v>
      </c>
      <c r="C5" s="15"/>
      <c r="D5" s="15"/>
      <c r="E5" s="15"/>
      <c r="F5" s="15"/>
      <c r="G5" s="15"/>
      <c r="H5" s="15"/>
      <c r="I5" s="15"/>
      <c r="J5" s="15"/>
      <c r="K5" s="15"/>
      <c r="L5" s="15"/>
      <c r="Q5" s="89"/>
    </row>
    <row r="6" spans="1:18" s="13" customFormat="1" ht="24.95" customHeight="1">
      <c r="A6" s="14"/>
      <c r="B6" s="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8" s="13" customFormat="1" ht="23.1" customHeight="1">
      <c r="A7" s="14" t="s">
        <v>36</v>
      </c>
      <c r="B7" s="7" t="s">
        <v>16</v>
      </c>
      <c r="C7" s="8" t="s">
        <v>0</v>
      </c>
      <c r="D7" s="18" t="s">
        <v>1</v>
      </c>
      <c r="E7" s="18" t="s">
        <v>2</v>
      </c>
      <c r="F7" s="18" t="s">
        <v>3</v>
      </c>
      <c r="G7" s="18" t="s">
        <v>4</v>
      </c>
      <c r="H7" s="18" t="s">
        <v>27</v>
      </c>
      <c r="I7" s="18" t="s">
        <v>28</v>
      </c>
      <c r="J7" s="9" t="s">
        <v>9</v>
      </c>
      <c r="K7" s="9" t="s">
        <v>26</v>
      </c>
      <c r="L7" s="17" t="s">
        <v>44</v>
      </c>
      <c r="M7" s="22" t="s">
        <v>45</v>
      </c>
    </row>
    <row r="8" spans="1:18" s="13" customFormat="1" ht="23.1" customHeight="1">
      <c r="A8" s="28">
        <v>1</v>
      </c>
      <c r="B8" s="64" t="s">
        <v>25</v>
      </c>
      <c r="C8" s="28" t="s">
        <v>5</v>
      </c>
      <c r="D8" s="11">
        <v>127</v>
      </c>
      <c r="E8" s="11">
        <v>155</v>
      </c>
      <c r="F8" s="11">
        <v>156</v>
      </c>
      <c r="G8" s="11">
        <v>111</v>
      </c>
      <c r="H8" s="11">
        <v>153</v>
      </c>
      <c r="I8" s="11">
        <v>156</v>
      </c>
      <c r="J8" s="28">
        <f t="shared" ref="J8:J14" si="0">SUM(D8:I8)</f>
        <v>858</v>
      </c>
      <c r="K8" s="11">
        <v>60</v>
      </c>
      <c r="L8" s="11">
        <f>SUM(J8:K8)</f>
        <v>918</v>
      </c>
      <c r="M8" s="36" t="s">
        <v>38</v>
      </c>
    </row>
    <row r="9" spans="1:18" s="6" customFormat="1" ht="23.1" customHeight="1">
      <c r="A9" s="28">
        <v>2</v>
      </c>
      <c r="B9" s="64" t="s">
        <v>60</v>
      </c>
      <c r="C9" s="35" t="s">
        <v>5</v>
      </c>
      <c r="D9" s="11">
        <v>167</v>
      </c>
      <c r="E9" s="11">
        <v>120</v>
      </c>
      <c r="F9" s="11">
        <v>125</v>
      </c>
      <c r="G9" s="11">
        <v>126</v>
      </c>
      <c r="H9" s="11">
        <v>145</v>
      </c>
      <c r="I9" s="11">
        <v>175</v>
      </c>
      <c r="J9" s="28">
        <f t="shared" si="0"/>
        <v>858</v>
      </c>
      <c r="K9" s="11"/>
      <c r="L9" s="11">
        <f>SUM(J9:K9)</f>
        <v>858</v>
      </c>
      <c r="M9" s="36" t="s">
        <v>37</v>
      </c>
    </row>
    <row r="10" spans="1:18" s="16" customFormat="1" ht="24.95" customHeight="1">
      <c r="A10" s="28">
        <v>3</v>
      </c>
      <c r="B10" s="99" t="s">
        <v>50</v>
      </c>
      <c r="C10" s="28" t="s">
        <v>5</v>
      </c>
      <c r="D10" s="11">
        <v>124</v>
      </c>
      <c r="E10" s="11">
        <v>135</v>
      </c>
      <c r="F10" s="11">
        <v>98</v>
      </c>
      <c r="G10" s="11">
        <v>130</v>
      </c>
      <c r="H10" s="11">
        <v>115</v>
      </c>
      <c r="I10" s="11">
        <v>98</v>
      </c>
      <c r="J10" s="28">
        <f t="shared" si="0"/>
        <v>700</v>
      </c>
      <c r="K10" s="11">
        <v>60</v>
      </c>
      <c r="L10" s="11">
        <f>SUM(J10:K10)</f>
        <v>760</v>
      </c>
      <c r="M10" s="35" t="s">
        <v>52</v>
      </c>
    </row>
    <row r="11" spans="1:18" s="13" customFormat="1" ht="23.1" customHeight="1">
      <c r="A11" s="98">
        <v>4</v>
      </c>
      <c r="B11" s="64" t="s">
        <v>49</v>
      </c>
      <c r="C11" s="28" t="s">
        <v>5</v>
      </c>
      <c r="D11" s="11">
        <v>94</v>
      </c>
      <c r="E11" s="11">
        <v>107</v>
      </c>
      <c r="F11" s="11">
        <v>109</v>
      </c>
      <c r="G11" s="11">
        <v>103</v>
      </c>
      <c r="H11" s="11">
        <v>144</v>
      </c>
      <c r="I11" s="11">
        <v>130</v>
      </c>
      <c r="J11" s="28">
        <f t="shared" si="0"/>
        <v>687</v>
      </c>
      <c r="K11" s="11"/>
      <c r="L11" s="11">
        <f>SUM(D11:I11)</f>
        <v>687</v>
      </c>
      <c r="M11" s="37" t="s">
        <v>30</v>
      </c>
    </row>
    <row r="12" spans="1:18" s="13" customFormat="1" ht="23.1" customHeight="1">
      <c r="A12" s="28">
        <v>5</v>
      </c>
      <c r="B12" s="64" t="s">
        <v>80</v>
      </c>
      <c r="C12" s="35" t="s">
        <v>5</v>
      </c>
      <c r="D12" s="11">
        <v>91</v>
      </c>
      <c r="E12" s="11">
        <v>102</v>
      </c>
      <c r="F12" s="11">
        <v>99</v>
      </c>
      <c r="G12" s="11">
        <v>113</v>
      </c>
      <c r="H12" s="11">
        <v>97</v>
      </c>
      <c r="I12" s="11">
        <v>79</v>
      </c>
      <c r="J12" s="28">
        <f t="shared" si="0"/>
        <v>581</v>
      </c>
      <c r="K12" s="11">
        <v>60</v>
      </c>
      <c r="L12" s="11">
        <f>SUM(J12:K12)</f>
        <v>641</v>
      </c>
      <c r="M12" s="36" t="s">
        <v>38</v>
      </c>
    </row>
    <row r="13" spans="1:18" s="13" customFormat="1" ht="23.1" customHeight="1">
      <c r="A13" s="28">
        <v>6</v>
      </c>
      <c r="B13" s="64" t="s">
        <v>29</v>
      </c>
      <c r="C13" s="28" t="s">
        <v>5</v>
      </c>
      <c r="D13" s="11">
        <v>53</v>
      </c>
      <c r="E13" s="11">
        <v>105</v>
      </c>
      <c r="F13" s="11">
        <v>96</v>
      </c>
      <c r="G13" s="11">
        <v>91</v>
      </c>
      <c r="H13" s="11">
        <v>136</v>
      </c>
      <c r="I13" s="11">
        <v>128</v>
      </c>
      <c r="J13" s="28">
        <f t="shared" si="0"/>
        <v>609</v>
      </c>
      <c r="K13" s="11"/>
      <c r="L13" s="11">
        <f>SUM(D13:I13)</f>
        <v>609</v>
      </c>
      <c r="M13" s="37" t="s">
        <v>30</v>
      </c>
    </row>
    <row r="14" spans="1:18" s="161" customFormat="1" ht="23.1" customHeight="1">
      <c r="A14" s="28">
        <v>7</v>
      </c>
      <c r="B14" s="64" t="s">
        <v>51</v>
      </c>
      <c r="C14" s="35" t="s">
        <v>5</v>
      </c>
      <c r="D14" s="11">
        <v>100</v>
      </c>
      <c r="E14" s="11">
        <v>61</v>
      </c>
      <c r="F14" s="11">
        <v>90</v>
      </c>
      <c r="G14" s="11">
        <v>100</v>
      </c>
      <c r="H14" s="11">
        <v>81</v>
      </c>
      <c r="I14" s="11">
        <v>63</v>
      </c>
      <c r="J14" s="28">
        <f t="shared" si="0"/>
        <v>495</v>
      </c>
      <c r="K14" s="11">
        <v>60</v>
      </c>
      <c r="L14" s="11">
        <f>SUM(J14:K14)</f>
        <v>555</v>
      </c>
      <c r="M14" s="36" t="s">
        <v>38</v>
      </c>
    </row>
    <row r="15" spans="1:18" s="16" customFormat="1" ht="24.95" customHeight="1">
      <c r="A15" s="32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29"/>
      <c r="M15" s="30"/>
    </row>
    <row r="16" spans="1:18" s="13" customFormat="1" ht="24.95" customHeight="1">
      <c r="A16" s="32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29"/>
      <c r="M16" s="30"/>
    </row>
    <row r="17" spans="1:13" s="13" customFormat="1" ht="23.1" customHeight="1">
      <c r="A17" s="32"/>
      <c r="B17" s="33"/>
      <c r="C17" s="33"/>
      <c r="D17" s="32"/>
      <c r="E17" s="32"/>
      <c r="F17" s="32"/>
      <c r="G17" s="32"/>
      <c r="H17" s="32"/>
      <c r="I17" s="32"/>
      <c r="J17" s="32"/>
      <c r="K17" s="34"/>
      <c r="L17" s="32"/>
      <c r="M17" s="30"/>
    </row>
    <row r="18" spans="1:13" s="6" customFormat="1" ht="23.1" customHeight="1">
      <c r="A18" s="32"/>
      <c r="B18" s="33"/>
      <c r="C18" s="33"/>
      <c r="D18" s="32"/>
      <c r="E18" s="32"/>
      <c r="F18" s="32"/>
      <c r="G18" s="32"/>
      <c r="H18" s="32"/>
      <c r="I18" s="32"/>
      <c r="J18" s="32"/>
      <c r="K18" s="34"/>
      <c r="L18" s="32"/>
      <c r="M18" s="31"/>
    </row>
    <row r="19" spans="1:13" s="13" customFormat="1" ht="23.1" customHeight="1">
      <c r="A19" s="32"/>
      <c r="B19" s="33"/>
      <c r="C19" s="33"/>
      <c r="D19" s="32"/>
      <c r="E19" s="32"/>
      <c r="F19" s="32"/>
      <c r="G19" s="32"/>
      <c r="H19" s="32"/>
      <c r="I19" s="32"/>
      <c r="J19" s="32"/>
      <c r="K19" s="34"/>
      <c r="L19" s="32"/>
      <c r="M19" s="30"/>
    </row>
    <row r="20" spans="1:13" s="16" customFormat="1" ht="24.95" customHeight="1">
      <c r="A20" s="32"/>
      <c r="B20" s="33"/>
      <c r="C20" s="33"/>
      <c r="D20" s="32"/>
      <c r="E20" s="32"/>
      <c r="F20" s="32"/>
      <c r="G20" s="32"/>
      <c r="H20" s="32"/>
      <c r="I20" s="32"/>
      <c r="J20" s="32"/>
      <c r="K20" s="34"/>
      <c r="L20" s="32"/>
      <c r="M20" s="30"/>
    </row>
    <row r="21" spans="1:13" s="16" customFormat="1" ht="24.95" customHeight="1">
      <c r="A21" s="24"/>
      <c r="B21" s="19"/>
      <c r="C21" s="19"/>
      <c r="D21" s="15"/>
      <c r="E21" s="15"/>
      <c r="F21" s="15"/>
      <c r="G21" s="15"/>
      <c r="H21" s="15"/>
      <c r="I21" s="15"/>
      <c r="J21" s="15"/>
      <c r="K21" s="23"/>
      <c r="L21" s="15"/>
    </row>
    <row r="22" spans="1:13" s="16" customFormat="1" ht="24.95" customHeight="1">
      <c r="A22" s="24"/>
      <c r="B22" s="19"/>
      <c r="C22" s="19"/>
      <c r="D22" s="15"/>
      <c r="E22" s="15"/>
      <c r="F22" s="15"/>
      <c r="G22" s="15"/>
      <c r="H22" s="15"/>
      <c r="I22" s="15"/>
      <c r="J22" s="15"/>
      <c r="K22" s="23"/>
      <c r="L22" s="15"/>
    </row>
    <row r="23" spans="1:13" s="16" customFormat="1" ht="24.95" customHeight="1">
      <c r="A23" s="24"/>
      <c r="B23" s="19"/>
      <c r="C23" s="19"/>
      <c r="D23" s="15"/>
      <c r="E23" s="15"/>
      <c r="F23" s="15"/>
      <c r="G23" s="15"/>
      <c r="H23" s="15"/>
      <c r="I23" s="15"/>
      <c r="J23" s="15"/>
      <c r="K23" s="23"/>
      <c r="L23" s="15"/>
    </row>
    <row r="24" spans="1:13" s="16" customFormat="1" ht="24.95" customHeight="1">
      <c r="A24" s="24"/>
      <c r="B24" s="19"/>
      <c r="C24" s="19"/>
      <c r="D24" s="15"/>
      <c r="E24" s="15"/>
      <c r="F24" s="15"/>
      <c r="G24" s="15"/>
      <c r="H24" s="15"/>
      <c r="I24" s="15"/>
      <c r="J24" s="15"/>
      <c r="K24" s="23"/>
      <c r="L24" s="15"/>
    </row>
    <row r="25" spans="1:13" s="16" customFormat="1" ht="24.95" customHeight="1">
      <c r="A25" s="24"/>
      <c r="B25" s="19"/>
      <c r="C25" s="19"/>
      <c r="D25" s="15"/>
      <c r="E25" s="15"/>
      <c r="F25" s="15"/>
      <c r="G25" s="15"/>
      <c r="H25" s="15"/>
      <c r="I25" s="15"/>
      <c r="J25" s="15"/>
      <c r="K25" s="23"/>
      <c r="L25" s="15"/>
    </row>
    <row r="26" spans="1:13" s="16" customFormat="1" ht="24.95" customHeight="1">
      <c r="A26" s="24"/>
      <c r="B26" s="19"/>
      <c r="C26" s="19"/>
      <c r="D26" s="15"/>
      <c r="E26" s="15"/>
      <c r="F26" s="15"/>
      <c r="G26" s="15"/>
      <c r="H26" s="15"/>
      <c r="I26" s="15"/>
      <c r="J26" s="15"/>
      <c r="K26" s="23"/>
      <c r="L26" s="15"/>
    </row>
    <row r="27" spans="1:13" s="16" customFormat="1" ht="24.95" customHeight="1">
      <c r="A27" s="24"/>
      <c r="B27" s="19"/>
      <c r="C27" s="19"/>
      <c r="D27" s="15"/>
      <c r="E27" s="15"/>
      <c r="F27" s="15"/>
      <c r="G27" s="15"/>
      <c r="H27" s="15"/>
      <c r="I27" s="15"/>
      <c r="J27" s="15"/>
      <c r="K27" s="23"/>
      <c r="L27" s="15"/>
    </row>
    <row r="28" spans="1:13" s="16" customFormat="1" ht="24.95" customHeight="1">
      <c r="A28" s="24"/>
      <c r="B28" s="19"/>
      <c r="C28" s="19"/>
      <c r="D28" s="15"/>
      <c r="E28" s="15"/>
      <c r="F28" s="15"/>
      <c r="G28" s="15"/>
      <c r="H28" s="15"/>
      <c r="I28" s="15"/>
      <c r="J28" s="15"/>
      <c r="K28" s="23"/>
      <c r="L28" s="15"/>
    </row>
    <row r="29" spans="1:13" s="16" customFormat="1" ht="24.95" customHeight="1">
      <c r="A29" s="24"/>
      <c r="B29" s="19"/>
      <c r="C29" s="19"/>
      <c r="D29" s="15"/>
      <c r="E29" s="15"/>
      <c r="F29" s="15"/>
      <c r="G29" s="15"/>
      <c r="H29" s="15"/>
      <c r="I29" s="15"/>
      <c r="J29" s="15"/>
      <c r="K29" s="23"/>
      <c r="L29" s="15"/>
    </row>
    <row r="30" spans="1:13" s="16" customFormat="1" ht="24.95" customHeight="1">
      <c r="A30" s="24"/>
      <c r="B30" s="19"/>
      <c r="C30" s="19"/>
      <c r="D30" s="15"/>
      <c r="E30" s="15"/>
      <c r="F30" s="15"/>
      <c r="G30" s="15"/>
      <c r="H30" s="15"/>
      <c r="I30" s="15"/>
      <c r="J30" s="15"/>
      <c r="K30" s="23"/>
      <c r="L30" s="15"/>
    </row>
    <row r="31" spans="1:13" s="16" customFormat="1" ht="24.95" customHeight="1">
      <c r="A31" s="24"/>
      <c r="B31" s="19"/>
      <c r="C31" s="19"/>
      <c r="D31" s="15"/>
      <c r="E31" s="15"/>
      <c r="F31" s="15"/>
      <c r="G31" s="15"/>
      <c r="H31" s="15"/>
      <c r="I31" s="15"/>
      <c r="J31" s="15"/>
      <c r="K31" s="23"/>
      <c r="L31" s="15"/>
    </row>
    <row r="32" spans="1:13" s="16" customFormat="1" ht="24.95" customHeight="1">
      <c r="A32" s="24"/>
      <c r="B32" s="19"/>
      <c r="C32" s="19"/>
      <c r="D32" s="15"/>
      <c r="E32" s="15"/>
      <c r="F32" s="15"/>
      <c r="G32" s="15"/>
      <c r="H32" s="15"/>
      <c r="I32" s="15"/>
      <c r="J32" s="15"/>
      <c r="K32" s="23"/>
      <c r="L32" s="15"/>
    </row>
    <row r="33" spans="1:12" s="16" customFormat="1" ht="24.95" customHeight="1">
      <c r="A33" s="24"/>
      <c r="B33" s="19"/>
      <c r="C33" s="19"/>
      <c r="D33" s="15"/>
      <c r="E33" s="15"/>
      <c r="F33" s="15"/>
      <c r="G33" s="15"/>
      <c r="H33" s="15"/>
      <c r="I33" s="15"/>
      <c r="J33" s="15"/>
      <c r="K33" s="23"/>
      <c r="L33" s="15"/>
    </row>
    <row r="34" spans="1:12" s="16" customFormat="1" ht="24.95" customHeight="1">
      <c r="A34" s="24"/>
      <c r="B34" s="19"/>
      <c r="C34" s="19"/>
      <c r="D34" s="15"/>
      <c r="E34" s="15"/>
      <c r="F34" s="15"/>
      <c r="G34" s="15"/>
      <c r="H34" s="15"/>
      <c r="I34" s="15"/>
      <c r="J34" s="15"/>
      <c r="K34" s="23"/>
      <c r="L34" s="15"/>
    </row>
    <row r="35" spans="1:12" s="16" customFormat="1" ht="24.95" customHeight="1">
      <c r="A35" s="24"/>
      <c r="B35" s="19"/>
      <c r="C35" s="19"/>
      <c r="D35" s="15"/>
      <c r="E35" s="15"/>
      <c r="F35" s="15"/>
      <c r="G35" s="15"/>
      <c r="H35" s="15"/>
      <c r="I35" s="15"/>
      <c r="J35" s="15"/>
      <c r="K35" s="23"/>
      <c r="L35" s="15"/>
    </row>
    <row r="36" spans="1:12" s="16" customFormat="1" ht="24.95" customHeight="1">
      <c r="A36" s="24"/>
      <c r="B36" s="19"/>
      <c r="C36" s="19"/>
      <c r="D36" s="15"/>
      <c r="E36" s="15"/>
      <c r="F36" s="15"/>
      <c r="G36" s="15"/>
      <c r="H36" s="15"/>
      <c r="I36" s="15"/>
      <c r="J36" s="15"/>
      <c r="K36" s="23"/>
      <c r="L36" s="15"/>
    </row>
    <row r="37" spans="1:12" ht="24.95" customHeight="1">
      <c r="A37" s="25"/>
      <c r="B37" s="19"/>
      <c r="C37" s="19"/>
      <c r="D37" s="15"/>
      <c r="E37" s="15"/>
      <c r="F37" s="15"/>
      <c r="G37" s="15"/>
      <c r="H37" s="15"/>
      <c r="I37" s="15"/>
      <c r="J37" s="15"/>
      <c r="K37" s="23"/>
      <c r="L37" s="15"/>
    </row>
    <row r="38" spans="1:12" ht="50.1" customHeight="1">
      <c r="A38" s="25"/>
      <c r="B38" s="26"/>
      <c r="C38" s="27"/>
      <c r="D38" s="27"/>
      <c r="E38" s="27"/>
      <c r="F38" s="27"/>
      <c r="G38" s="27"/>
      <c r="H38" s="27"/>
      <c r="I38" s="27"/>
      <c r="J38" s="27"/>
      <c r="K38" s="20"/>
      <c r="L38" s="27"/>
    </row>
    <row r="39" spans="1:12" ht="25.15" customHeight="1"/>
    <row r="40" spans="1:12" ht="25.15" customHeight="1"/>
    <row r="41" spans="1:12" ht="25.15" customHeight="1"/>
    <row r="42" spans="1:12" ht="25.15" customHeight="1"/>
    <row r="43" spans="1:12" ht="25.15" customHeight="1"/>
    <row r="44" spans="1:12" ht="25.15" customHeight="1"/>
    <row r="45" spans="1:12" ht="25.15" customHeight="1"/>
    <row r="46" spans="1:12" ht="25.15" customHeight="1"/>
    <row r="47" spans="1:12" ht="25.15" customHeight="1"/>
    <row r="48" spans="1:12" ht="25.15" customHeight="1"/>
    <row r="49" ht="25.15" customHeight="1"/>
    <row r="50" ht="25.15" customHeight="1"/>
    <row r="51" ht="25.15" customHeight="1"/>
    <row r="52" ht="25.15" customHeight="1"/>
    <row r="53" ht="25.15" customHeight="1"/>
    <row r="54" ht="25.15" customHeight="1"/>
    <row r="55" ht="25.15" customHeight="1"/>
    <row r="56" ht="25.15" customHeight="1"/>
    <row r="57" ht="25.15" customHeight="1"/>
    <row r="58" ht="25.15" customHeight="1"/>
    <row r="59" ht="25.15" customHeight="1"/>
    <row r="60" ht="25.15" customHeight="1"/>
    <row r="61" ht="25.15" customHeight="1"/>
    <row r="62" ht="25.15" customHeight="1"/>
    <row r="63" ht="25.15" customHeight="1"/>
    <row r="64" ht="25.15" customHeight="1"/>
    <row r="65" ht="25.15" customHeight="1"/>
    <row r="66" ht="25.15" customHeight="1"/>
    <row r="67" ht="25.15" customHeight="1"/>
    <row r="68" ht="25.15" customHeight="1"/>
    <row r="69" ht="25.15" customHeight="1"/>
    <row r="70" ht="25.15" customHeight="1"/>
    <row r="71" ht="25.15" customHeight="1"/>
    <row r="72" ht="25.15" customHeight="1"/>
    <row r="73" ht="25.15" customHeight="1"/>
    <row r="74" ht="25.15" customHeight="1"/>
    <row r="75" ht="25.15" customHeight="1"/>
    <row r="76" ht="25.15" customHeight="1"/>
    <row r="77" ht="25.15" customHeight="1"/>
    <row r="78" ht="25.15" customHeight="1"/>
    <row r="79" ht="25.15" customHeight="1"/>
    <row r="80" ht="25.15" customHeight="1"/>
    <row r="81" ht="25.15" customHeight="1"/>
    <row r="82" ht="25.15" customHeight="1"/>
    <row r="83" ht="25.15" customHeight="1"/>
    <row r="84" ht="25.15" customHeight="1"/>
    <row r="85" ht="25.15" customHeight="1"/>
    <row r="86" ht="25.15" customHeight="1"/>
    <row r="87" ht="25.15" customHeight="1"/>
    <row r="88" ht="25.15" customHeight="1"/>
    <row r="89" ht="25.15" customHeight="1"/>
    <row r="90" ht="25.15" customHeight="1"/>
    <row r="91" ht="25.15" customHeight="1"/>
    <row r="92" ht="25.15" customHeight="1"/>
    <row r="93" ht="25.15" customHeight="1"/>
    <row r="94" ht="25.15" customHeight="1"/>
    <row r="95" ht="25.15" customHeight="1"/>
    <row r="96" ht="25.15" customHeight="1"/>
    <row r="97" ht="25.15" customHeight="1"/>
    <row r="98" ht="25.15" customHeight="1"/>
    <row r="99" ht="25.15" customHeight="1"/>
    <row r="100" ht="25.15" customHeight="1"/>
    <row r="101" ht="25.15" customHeight="1"/>
    <row r="102" ht="25.15" customHeight="1"/>
    <row r="103" ht="25.15" customHeight="1"/>
    <row r="104" ht="25.15" customHeight="1"/>
    <row r="105" ht="25.15" customHeight="1"/>
    <row r="106" ht="25.15" customHeight="1"/>
    <row r="107" ht="25.15" customHeight="1"/>
    <row r="108" ht="25.15" customHeight="1"/>
    <row r="109" ht="25.15" customHeight="1"/>
    <row r="110" ht="25.15" customHeight="1"/>
    <row r="111" ht="25.15" customHeight="1"/>
    <row r="112" ht="25.15" customHeight="1"/>
    <row r="113" ht="25.15" customHeight="1"/>
    <row r="114" ht="25.15" customHeight="1"/>
    <row r="115" ht="25.15" customHeight="1"/>
    <row r="116" ht="25.15" customHeight="1"/>
    <row r="117" ht="25.15" customHeight="1"/>
    <row r="118" ht="25.15" customHeight="1"/>
    <row r="119" ht="25.15" customHeight="1"/>
    <row r="120" ht="25.15" customHeight="1"/>
    <row r="121" ht="25.15" customHeight="1"/>
    <row r="122" ht="25.15" customHeight="1"/>
    <row r="123" ht="25.15" customHeight="1"/>
    <row r="124" ht="25.15" customHeight="1"/>
    <row r="125" ht="25.15" customHeight="1"/>
    <row r="126" ht="25.15" customHeight="1"/>
    <row r="127" ht="25.15" customHeight="1"/>
    <row r="128" ht="25.15" customHeight="1"/>
    <row r="129" ht="25.15" customHeight="1"/>
    <row r="130" ht="25.15" customHeight="1"/>
    <row r="131" ht="25.15" customHeight="1"/>
    <row r="132" ht="25.15" customHeight="1"/>
    <row r="133" ht="25.15" customHeight="1"/>
    <row r="134" ht="25.15" customHeight="1"/>
    <row r="135" ht="25.15" customHeight="1"/>
    <row r="136" ht="25.15" customHeight="1"/>
    <row r="137" ht="25.15" customHeight="1"/>
    <row r="138" ht="25.15" customHeight="1"/>
    <row r="139" ht="25.15" customHeight="1"/>
    <row r="140" ht="25.15" customHeight="1"/>
    <row r="141" ht="25.15" customHeight="1"/>
    <row r="142" ht="25.15" customHeight="1"/>
    <row r="143" ht="25.15" customHeight="1"/>
    <row r="144" ht="25.15" customHeight="1"/>
    <row r="145" ht="25.15" customHeight="1"/>
    <row r="146" ht="25.15" customHeight="1"/>
    <row r="147" ht="25.15" customHeight="1"/>
    <row r="148" ht="25.15" customHeight="1"/>
    <row r="149" ht="25.15" customHeight="1"/>
    <row r="150" ht="25.15" customHeight="1"/>
    <row r="151" ht="25.15" customHeight="1"/>
    <row r="152" ht="25.15" customHeight="1"/>
    <row r="153" ht="25.15" customHeight="1"/>
    <row r="154" ht="25.15" customHeight="1"/>
    <row r="155" ht="25.15" customHeight="1"/>
    <row r="156" ht="25.15" customHeight="1"/>
    <row r="157" ht="25.15" customHeight="1"/>
    <row r="158" ht="25.15" customHeight="1"/>
    <row r="159" ht="25.15" customHeight="1"/>
    <row r="160" ht="25.15" customHeight="1"/>
    <row r="161" ht="25.15" customHeight="1"/>
    <row r="162" ht="25.15" customHeight="1"/>
    <row r="163" ht="25.15" customHeight="1"/>
    <row r="164" ht="25.15" customHeight="1"/>
    <row r="165" ht="25.15" customHeight="1"/>
    <row r="166" ht="25.15" customHeight="1"/>
    <row r="167" ht="25.15" customHeight="1"/>
    <row r="168" ht="25.15" customHeight="1"/>
    <row r="169" ht="25.15" customHeight="1"/>
    <row r="170" ht="25.15" customHeight="1"/>
    <row r="171" ht="25.15" customHeight="1"/>
    <row r="172" ht="25.15" customHeight="1"/>
    <row r="173" ht="25.15" customHeight="1"/>
    <row r="174" ht="25.15" customHeight="1"/>
    <row r="175" ht="25.15" customHeight="1"/>
    <row r="176" ht="25.15" customHeight="1"/>
    <row r="177" ht="25.15" customHeight="1"/>
    <row r="178" ht="25.15" customHeight="1"/>
    <row r="179" ht="25.15" customHeight="1"/>
    <row r="180" ht="25.15" customHeight="1"/>
    <row r="181" ht="25.15" customHeight="1"/>
    <row r="182" ht="25.15" customHeight="1"/>
    <row r="183" ht="25.15" customHeight="1"/>
    <row r="184" ht="25.15" customHeight="1"/>
    <row r="185" ht="25.15" customHeight="1"/>
    <row r="186" ht="25.15" customHeight="1"/>
    <row r="187" ht="25.15" customHeight="1"/>
    <row r="188" ht="25.15" customHeight="1"/>
    <row r="189" ht="25.15" customHeight="1"/>
    <row r="190" ht="25.15" customHeight="1"/>
    <row r="191" ht="25.15" customHeight="1"/>
    <row r="192" ht="25.15" customHeight="1"/>
    <row r="193" ht="25.15" customHeight="1"/>
    <row r="194" ht="25.15" customHeight="1"/>
    <row r="195" ht="25.15" customHeight="1"/>
    <row r="196" ht="25.15" customHeight="1"/>
    <row r="197" ht="25.15" customHeight="1"/>
    <row r="198" ht="25.15" customHeight="1"/>
    <row r="199" ht="25.15" customHeight="1"/>
    <row r="200" ht="25.15" customHeight="1"/>
    <row r="201" ht="25.15" customHeight="1"/>
    <row r="202" ht="25.15" customHeight="1"/>
    <row r="203" ht="25.15" customHeight="1"/>
    <row r="204" ht="25.15" customHeight="1"/>
    <row r="205" ht="25.15" customHeight="1"/>
    <row r="206" ht="25.15" customHeight="1"/>
    <row r="207" ht="25.15" customHeight="1"/>
    <row r="208" ht="25.15" customHeight="1"/>
    <row r="209" ht="25.15" customHeight="1"/>
    <row r="210" ht="25.15" customHeight="1"/>
    <row r="211" ht="25.15" customHeight="1"/>
    <row r="212" ht="25.15" customHeight="1"/>
    <row r="213" ht="25.15" customHeight="1"/>
    <row r="214" ht="25.15" customHeight="1"/>
    <row r="215" ht="25.15" customHeight="1"/>
    <row r="216" ht="25.15" customHeight="1"/>
    <row r="217" ht="25.15" customHeight="1"/>
    <row r="218" ht="25.15" customHeight="1"/>
    <row r="219" ht="25.15" customHeight="1"/>
    <row r="220" ht="25.15" customHeight="1"/>
    <row r="221" ht="25.15" customHeight="1"/>
    <row r="222" ht="25.15" customHeight="1"/>
    <row r="223" ht="25.15" customHeight="1"/>
    <row r="224" ht="25.15" customHeight="1"/>
    <row r="225" ht="25.15" customHeight="1"/>
    <row r="226" ht="25.15" customHeight="1"/>
    <row r="227" ht="25.15" customHeight="1"/>
    <row r="228" ht="25.15" customHeight="1"/>
    <row r="229" ht="25.15" customHeight="1"/>
    <row r="230" ht="25.15" customHeight="1"/>
    <row r="231" ht="25.15" customHeight="1"/>
    <row r="232" ht="25.15" customHeight="1"/>
    <row r="233" ht="25.15" customHeight="1"/>
    <row r="234" ht="25.15" customHeight="1"/>
    <row r="235" ht="25.15" customHeight="1"/>
    <row r="236" ht="25.15" customHeight="1"/>
    <row r="237" ht="25.15" customHeight="1"/>
    <row r="238" ht="25.15" customHeight="1"/>
    <row r="239" ht="25.15" customHeight="1"/>
    <row r="240" ht="25.15" customHeight="1"/>
    <row r="241" ht="25.15" customHeight="1"/>
    <row r="242" ht="25.15" customHeight="1"/>
    <row r="243" ht="25.15" customHeight="1"/>
    <row r="244" ht="25.15" customHeight="1"/>
    <row r="245" ht="25.15" customHeight="1"/>
    <row r="246" ht="25.15" customHeight="1"/>
    <row r="247" ht="25.15" customHeight="1"/>
    <row r="248" ht="25.15" customHeight="1"/>
    <row r="249" ht="25.15" customHeight="1"/>
    <row r="250" ht="25.15" customHeight="1"/>
    <row r="251" ht="25.15" customHeight="1"/>
    <row r="252" ht="25.15" customHeight="1"/>
    <row r="253" ht="25.15" customHeight="1"/>
    <row r="254" ht="25.15" customHeight="1"/>
    <row r="255" ht="25.15" customHeight="1"/>
    <row r="256" ht="25.15" customHeight="1"/>
    <row r="257" ht="25.15" customHeight="1"/>
    <row r="258" ht="25.15" customHeight="1"/>
    <row r="259" ht="25.15" customHeight="1"/>
    <row r="260" ht="25.15" customHeight="1"/>
    <row r="261" ht="25.15" customHeight="1"/>
    <row r="262" ht="25.15" customHeight="1"/>
    <row r="263" ht="25.15" customHeight="1"/>
    <row r="264" ht="25.15" customHeight="1"/>
    <row r="265" ht="25.15" customHeight="1"/>
    <row r="266" ht="25.15" customHeight="1"/>
    <row r="267" ht="25.15" customHeight="1"/>
    <row r="268" ht="25.15" customHeight="1"/>
    <row r="269" ht="25.15" customHeight="1"/>
    <row r="270" ht="25.15" customHeight="1"/>
    <row r="271" ht="25.15" customHeight="1"/>
    <row r="272" ht="25.15" customHeight="1"/>
    <row r="273" ht="25.15" customHeight="1"/>
    <row r="274" ht="25.15" customHeight="1"/>
    <row r="275" ht="25.15" customHeight="1"/>
    <row r="276" ht="25.15" customHeight="1"/>
    <row r="277" ht="25.15" customHeight="1"/>
    <row r="278" ht="25.15" customHeight="1"/>
    <row r="279" ht="25.15" customHeight="1"/>
    <row r="280" ht="25.15" customHeight="1"/>
    <row r="281" ht="25.15" customHeight="1"/>
    <row r="282" ht="25.15" customHeight="1"/>
    <row r="283" ht="25.15" customHeight="1"/>
    <row r="284" ht="25.15" customHeight="1"/>
    <row r="285" ht="25.15" customHeight="1"/>
    <row r="286" ht="25.15" customHeight="1"/>
    <row r="287" ht="25.15" customHeight="1"/>
    <row r="288" ht="25.15" customHeight="1"/>
    <row r="289" ht="25.15" customHeight="1"/>
    <row r="290" ht="25.15" customHeight="1"/>
    <row r="291" ht="25.15" customHeight="1"/>
    <row r="292" ht="25.15" customHeight="1"/>
    <row r="293" ht="25.15" customHeight="1"/>
    <row r="294" ht="25.15" customHeight="1"/>
    <row r="295" ht="25.15" customHeight="1"/>
    <row r="296" ht="25.15" customHeight="1"/>
    <row r="297" ht="25.15" customHeight="1"/>
    <row r="298" ht="25.15" customHeight="1"/>
    <row r="299" ht="25.15" customHeight="1"/>
    <row r="300" ht="25.15" customHeight="1"/>
    <row r="301" ht="25.15" customHeight="1"/>
    <row r="302" ht="25.15" customHeight="1"/>
    <row r="303" ht="25.15" customHeight="1"/>
    <row r="304" ht="25.15" customHeight="1"/>
    <row r="305" ht="25.15" customHeight="1"/>
    <row r="306" ht="25.15" customHeight="1"/>
    <row r="307" ht="25.15" customHeight="1"/>
    <row r="308" ht="25.15" customHeight="1"/>
    <row r="309" ht="25.15" customHeight="1"/>
    <row r="310" ht="25.15" customHeight="1"/>
    <row r="311" ht="25.15" customHeight="1"/>
    <row r="312" ht="25.15" customHeight="1"/>
    <row r="313" ht="25.15" customHeight="1"/>
    <row r="314" ht="25.15" customHeight="1"/>
    <row r="315" ht="25.15" customHeight="1"/>
    <row r="316" ht="25.15" customHeight="1"/>
    <row r="317" ht="25.15" customHeight="1"/>
    <row r="318" ht="25.15" customHeight="1"/>
    <row r="319" ht="25.15" customHeight="1"/>
    <row r="320" ht="25.15" customHeight="1"/>
    <row r="321" ht="25.15" customHeight="1"/>
    <row r="322" ht="25.15" customHeight="1"/>
    <row r="323" ht="25.15" customHeight="1"/>
    <row r="324" ht="25.15" customHeight="1"/>
    <row r="325" ht="25.15" customHeight="1"/>
    <row r="326" ht="25.15" customHeight="1"/>
    <row r="327" ht="25.15" customHeight="1"/>
    <row r="328" ht="25.15" customHeight="1"/>
    <row r="329" ht="25.15" customHeight="1"/>
    <row r="330" ht="25.15" customHeight="1"/>
    <row r="331" ht="25.15" customHeight="1"/>
    <row r="332" ht="25.15" customHeight="1"/>
    <row r="333" ht="25.15" customHeight="1"/>
    <row r="334" ht="25.15" customHeight="1"/>
    <row r="335" ht="25.15" customHeight="1"/>
    <row r="336" ht="25.15" customHeight="1"/>
    <row r="337" ht="25.15" customHeight="1"/>
    <row r="338" ht="25.15" customHeight="1"/>
    <row r="339" ht="25.15" customHeight="1"/>
    <row r="340" ht="25.15" customHeight="1"/>
    <row r="341" ht="25.15" customHeight="1"/>
    <row r="342" ht="25.15" customHeight="1"/>
    <row r="343" ht="25.15" customHeight="1"/>
    <row r="344" ht="25.15" customHeight="1"/>
    <row r="345" ht="25.15" customHeight="1"/>
    <row r="346" ht="25.15" customHeight="1"/>
    <row r="347" ht="25.15" customHeight="1"/>
    <row r="348" ht="25.15" customHeight="1"/>
    <row r="349" ht="25.15" customHeight="1"/>
    <row r="350" ht="25.15" customHeight="1"/>
    <row r="351" ht="25.15" customHeight="1"/>
    <row r="352" ht="25.15" customHeight="1"/>
    <row r="353" ht="25.15" customHeight="1"/>
    <row r="354" ht="25.15" customHeight="1"/>
    <row r="355" ht="25.15" customHeight="1"/>
    <row r="356" ht="25.15" customHeight="1"/>
    <row r="357" ht="25.15" customHeight="1"/>
    <row r="358" ht="25.15" customHeight="1"/>
    <row r="359" ht="25.15" customHeight="1"/>
    <row r="360" ht="25.15" customHeight="1"/>
    <row r="361" ht="25.15" customHeight="1"/>
    <row r="362" ht="25.15" customHeight="1"/>
    <row r="363" ht="25.15" customHeight="1"/>
    <row r="364" ht="25.15" customHeight="1"/>
    <row r="365" ht="25.15" customHeight="1"/>
    <row r="366" ht="25.15" customHeight="1"/>
    <row r="367" ht="25.15" customHeight="1"/>
    <row r="368" ht="25.15" customHeight="1"/>
    <row r="369" ht="25.15" customHeight="1"/>
    <row r="370" ht="25.15" customHeight="1"/>
    <row r="371" ht="25.15" customHeight="1"/>
    <row r="372" ht="25.15" customHeight="1"/>
    <row r="373" ht="25.15" customHeight="1"/>
    <row r="374" ht="25.15" customHeight="1"/>
    <row r="375" ht="25.15" customHeight="1"/>
    <row r="376" ht="25.15" customHeight="1"/>
    <row r="377" ht="25.15" customHeight="1"/>
    <row r="378" ht="25.15" customHeight="1"/>
    <row r="379" ht="25.15" customHeight="1"/>
    <row r="380" ht="25.15" customHeight="1"/>
    <row r="381" ht="25.15" customHeight="1"/>
    <row r="382" ht="25.15" customHeight="1"/>
    <row r="383" ht="25.15" customHeight="1"/>
    <row r="384" ht="25.15" customHeight="1"/>
    <row r="385" ht="25.15" customHeight="1"/>
    <row r="386" ht="25.15" customHeight="1"/>
    <row r="387" ht="25.15" customHeight="1"/>
    <row r="388" ht="25.15" customHeight="1"/>
    <row r="389" ht="25.15" customHeight="1"/>
    <row r="390" ht="25.15" customHeight="1"/>
    <row r="391" ht="25.15" customHeight="1"/>
    <row r="392" ht="25.15" customHeight="1"/>
    <row r="393" ht="25.15" customHeight="1"/>
    <row r="394" ht="25.15" customHeight="1"/>
    <row r="395" ht="25.15" customHeight="1"/>
    <row r="396" ht="25.15" customHeight="1"/>
    <row r="397" ht="25.15" customHeight="1"/>
    <row r="398" ht="25.15" customHeight="1"/>
    <row r="399" ht="25.15" customHeight="1"/>
    <row r="400" ht="25.15" customHeight="1"/>
    <row r="401" ht="25.15" customHeight="1"/>
    <row r="402" ht="25.15" customHeight="1"/>
    <row r="403" ht="25.15" customHeight="1"/>
    <row r="404" ht="25.15" customHeight="1"/>
    <row r="405" ht="25.15" customHeight="1"/>
    <row r="406" ht="25.15" customHeight="1"/>
    <row r="407" ht="25.15" customHeight="1"/>
    <row r="408" ht="25.15" customHeight="1"/>
    <row r="409" ht="25.15" customHeight="1"/>
    <row r="410" ht="25.15" customHeight="1"/>
    <row r="411" ht="25.15" customHeight="1"/>
    <row r="412" ht="25.15" customHeight="1"/>
    <row r="413" ht="25.15" customHeight="1"/>
    <row r="414" ht="25.15" customHeight="1"/>
    <row r="415" ht="25.15" customHeight="1"/>
    <row r="416" ht="25.15" customHeight="1"/>
    <row r="417" ht="25.15" customHeight="1"/>
    <row r="418" ht="25.15" customHeight="1"/>
    <row r="419" ht="25.15" customHeight="1"/>
    <row r="420" ht="25.15" customHeight="1"/>
    <row r="421" ht="25.15" customHeight="1"/>
    <row r="422" ht="25.15" customHeight="1"/>
    <row r="423" ht="25.15" customHeight="1"/>
    <row r="424" ht="25.15" customHeight="1"/>
    <row r="425" ht="25.15" customHeight="1"/>
    <row r="426" ht="25.15" customHeight="1"/>
    <row r="427" ht="25.15" customHeight="1"/>
    <row r="428" ht="25.15" customHeight="1"/>
    <row r="429" ht="25.15" customHeight="1"/>
    <row r="430" ht="25.15" customHeight="1"/>
    <row r="431" ht="25.15" customHeight="1"/>
    <row r="432" ht="25.15" customHeight="1"/>
    <row r="433" ht="25.15" customHeight="1"/>
    <row r="434" ht="25.15" customHeight="1"/>
    <row r="435" ht="25.15" customHeight="1"/>
    <row r="436" ht="25.15" customHeight="1"/>
    <row r="437" ht="25.15" customHeight="1"/>
    <row r="438" ht="25.15" customHeight="1"/>
    <row r="439" ht="25.15" customHeight="1"/>
    <row r="440" ht="25.15" customHeight="1"/>
    <row r="441" ht="25.15" customHeight="1"/>
    <row r="442" ht="25.15" customHeight="1"/>
    <row r="443" ht="25.15" customHeight="1"/>
    <row r="444" ht="25.15" customHeight="1"/>
    <row r="445" ht="25.15" customHeight="1"/>
    <row r="446" ht="25.15" customHeight="1"/>
    <row r="447" ht="25.15" customHeight="1"/>
    <row r="448" ht="25.15" customHeight="1"/>
    <row r="449" ht="25.15" customHeight="1"/>
    <row r="450" ht="25.15" customHeight="1"/>
    <row r="451" ht="25.15" customHeight="1"/>
    <row r="452" ht="25.15" customHeight="1"/>
    <row r="453" ht="25.15" customHeight="1"/>
    <row r="454" ht="25.15" customHeight="1"/>
    <row r="455" ht="25.15" customHeight="1"/>
    <row r="456" ht="25.15" customHeight="1"/>
    <row r="457" ht="25.15" customHeight="1"/>
    <row r="458" ht="25.15" customHeight="1"/>
    <row r="459" ht="25.15" customHeight="1"/>
    <row r="460" ht="25.15" customHeight="1"/>
    <row r="461" ht="25.15" customHeight="1"/>
    <row r="462" ht="25.15" customHeight="1"/>
    <row r="463" ht="25.15" customHeight="1"/>
    <row r="464" ht="25.15" customHeight="1"/>
    <row r="465" ht="25.15" customHeight="1"/>
    <row r="466" ht="25.15" customHeight="1"/>
    <row r="467" ht="25.15" customHeight="1"/>
    <row r="468" ht="25.15" customHeight="1"/>
    <row r="469" ht="25.15" customHeight="1"/>
    <row r="470" ht="25.15" customHeight="1"/>
    <row r="471" ht="25.15" customHeight="1"/>
    <row r="472" ht="25.15" customHeight="1"/>
    <row r="473" ht="25.15" customHeight="1"/>
    <row r="474" ht="25.15" customHeight="1"/>
    <row r="475" ht="25.15" customHeight="1"/>
    <row r="476" ht="25.15" customHeight="1"/>
    <row r="477" ht="25.15" customHeight="1"/>
    <row r="478" ht="25.15" customHeight="1"/>
    <row r="479" ht="25.15" customHeight="1"/>
    <row r="480" ht="25.15" customHeight="1"/>
    <row r="481" ht="25.15" customHeight="1"/>
    <row r="482" ht="25.15" customHeight="1"/>
    <row r="483" ht="25.15" customHeight="1"/>
    <row r="484" ht="25.15" customHeight="1"/>
    <row r="485" ht="25.15" customHeight="1"/>
    <row r="486" ht="25.15" customHeight="1"/>
    <row r="487" ht="25.15" customHeight="1"/>
    <row r="488" ht="25.15" customHeight="1"/>
    <row r="489" ht="25.15" customHeight="1"/>
    <row r="490" ht="25.15" customHeight="1"/>
    <row r="491" ht="25.15" customHeight="1"/>
    <row r="492" ht="25.15" customHeight="1"/>
    <row r="493" ht="25.15" customHeight="1"/>
    <row r="494" ht="25.15" customHeight="1"/>
    <row r="495" ht="25.15" customHeight="1"/>
    <row r="496" ht="25.15" customHeight="1"/>
    <row r="497" ht="25.15" customHeight="1"/>
    <row r="498" ht="25.15" customHeight="1"/>
    <row r="499" ht="25.15" customHeight="1"/>
    <row r="500" ht="25.15" customHeight="1"/>
    <row r="501" ht="25.15" customHeight="1"/>
    <row r="502" ht="25.15" customHeight="1"/>
    <row r="503" ht="25.15" customHeight="1"/>
    <row r="504" ht="25.15" customHeight="1"/>
    <row r="505" ht="25.15" customHeight="1"/>
    <row r="506" ht="25.15" customHeight="1"/>
    <row r="507" ht="25.15" customHeight="1"/>
    <row r="508" ht="25.15" customHeight="1"/>
    <row r="509" ht="25.15" customHeight="1"/>
    <row r="510" ht="25.15" customHeight="1"/>
    <row r="511" ht="25.15" customHeight="1"/>
    <row r="512" ht="25.15" customHeight="1"/>
    <row r="513" ht="25.15" customHeight="1"/>
    <row r="514" ht="25.15" customHeight="1"/>
    <row r="515" ht="25.15" customHeight="1"/>
    <row r="516" ht="25.15" customHeight="1"/>
    <row r="517" ht="25.15" customHeight="1"/>
    <row r="518" ht="25.15" customHeight="1"/>
    <row r="519" ht="25.15" customHeight="1"/>
    <row r="520" ht="25.15" customHeight="1"/>
    <row r="521" ht="25.15" customHeight="1"/>
    <row r="522" ht="25.15" customHeight="1"/>
    <row r="523" ht="25.15" customHeight="1"/>
    <row r="524" ht="25.15" customHeight="1"/>
    <row r="525" ht="25.15" customHeight="1"/>
    <row r="526" ht="25.15" customHeight="1"/>
    <row r="527" ht="25.15" customHeight="1"/>
    <row r="528" ht="25.15" customHeight="1"/>
    <row r="529" ht="25.15" customHeight="1"/>
    <row r="530" ht="25.15" customHeight="1"/>
    <row r="531" ht="25.15" customHeight="1"/>
    <row r="532" ht="25.15" customHeight="1"/>
    <row r="533" ht="25.15" customHeight="1"/>
    <row r="534" ht="25.15" customHeight="1"/>
    <row r="535" ht="25.15" customHeight="1"/>
    <row r="536" ht="25.15" customHeight="1"/>
    <row r="537" ht="25.15" customHeight="1"/>
    <row r="538" ht="25.15" customHeight="1"/>
    <row r="539" ht="25.15" customHeight="1"/>
    <row r="540" ht="25.15" customHeight="1"/>
    <row r="541" ht="25.15" customHeight="1"/>
    <row r="542" ht="25.15" customHeight="1"/>
    <row r="543" ht="25.15" customHeight="1"/>
    <row r="544" ht="25.15" customHeight="1"/>
    <row r="545" ht="25.15" customHeight="1"/>
    <row r="546" ht="25.15" customHeight="1"/>
    <row r="547" ht="25.15" customHeight="1"/>
    <row r="548" ht="25.15" customHeight="1"/>
    <row r="549" ht="25.15" customHeight="1"/>
    <row r="550" ht="25.15" customHeight="1"/>
    <row r="551" ht="25.15" customHeight="1"/>
    <row r="552" ht="25.15" customHeight="1"/>
    <row r="553" ht="25.15" customHeight="1"/>
    <row r="554" ht="25.15" customHeight="1"/>
    <row r="555" ht="25.15" customHeight="1"/>
    <row r="556" ht="25.15" customHeight="1"/>
    <row r="557" ht="25.15" customHeight="1"/>
    <row r="558" ht="25.15" customHeight="1"/>
    <row r="559" ht="25.15" customHeight="1"/>
    <row r="560" ht="25.15" customHeight="1"/>
    <row r="561" ht="25.15" customHeight="1"/>
    <row r="562" ht="25.15" customHeight="1"/>
    <row r="563" ht="25.15" customHeight="1"/>
    <row r="564" ht="25.15" customHeight="1"/>
    <row r="565" ht="25.15" customHeight="1"/>
    <row r="566" ht="25.15" customHeight="1"/>
    <row r="567" ht="25.15" customHeight="1"/>
    <row r="568" ht="25.15" customHeight="1"/>
    <row r="569" ht="25.15" customHeight="1"/>
    <row r="570" ht="25.15" customHeight="1"/>
    <row r="571" ht="25.15" customHeight="1"/>
    <row r="572" ht="25.15" customHeight="1"/>
    <row r="573" ht="25.15" customHeight="1"/>
    <row r="574" ht="25.15" customHeight="1"/>
    <row r="575" ht="25.15" customHeight="1"/>
    <row r="576" ht="25.15" customHeight="1"/>
    <row r="577" ht="25.15" customHeight="1"/>
    <row r="578" ht="25.15" customHeight="1"/>
    <row r="579" ht="25.15" customHeight="1"/>
    <row r="580" ht="25.15" customHeight="1"/>
    <row r="581" ht="25.15" customHeight="1"/>
    <row r="582" ht="25.15" customHeight="1"/>
    <row r="583" ht="25.15" customHeight="1"/>
    <row r="584" ht="25.15" customHeight="1"/>
    <row r="585" ht="25.15" customHeight="1"/>
    <row r="586" ht="25.15" customHeight="1"/>
    <row r="587" ht="25.15" customHeight="1"/>
    <row r="588" ht="25.15" customHeight="1"/>
    <row r="589" ht="25.15" customHeight="1"/>
    <row r="590" ht="25.15" customHeight="1"/>
    <row r="591" ht="25.15" customHeight="1"/>
    <row r="592" ht="25.15" customHeight="1"/>
    <row r="593" ht="25.15" customHeight="1"/>
    <row r="594" ht="25.15" customHeight="1"/>
    <row r="595" ht="25.15" customHeight="1"/>
    <row r="596" ht="25.15" customHeight="1"/>
    <row r="597" ht="25.15" customHeight="1"/>
    <row r="598" ht="25.15" customHeight="1"/>
    <row r="599" ht="25.15" customHeight="1"/>
    <row r="600" ht="25.15" customHeight="1"/>
    <row r="601" ht="25.15" customHeight="1"/>
    <row r="602" ht="25.15" customHeight="1"/>
    <row r="603" ht="25.15" customHeight="1"/>
    <row r="604" ht="25.15" customHeight="1"/>
    <row r="605" ht="25.15" customHeight="1"/>
    <row r="606" ht="25.15" customHeight="1"/>
    <row r="607" ht="25.15" customHeight="1"/>
    <row r="608" ht="25.15" customHeight="1"/>
    <row r="609" ht="25.15" customHeight="1"/>
    <row r="610" ht="25.15" customHeight="1"/>
    <row r="611" ht="25.15" customHeight="1"/>
    <row r="612" ht="25.15" customHeight="1"/>
    <row r="613" ht="25.15" customHeight="1"/>
    <row r="614" ht="25.15" customHeight="1"/>
    <row r="615" ht="25.15" customHeight="1"/>
    <row r="616" ht="25.15" customHeight="1"/>
    <row r="617" ht="25.15" customHeight="1"/>
    <row r="618" ht="25.15" customHeight="1"/>
    <row r="619" ht="25.15" customHeight="1"/>
    <row r="620" ht="25.15" customHeight="1"/>
    <row r="621" ht="25.15" customHeight="1"/>
    <row r="622" ht="25.15" customHeight="1"/>
    <row r="623" ht="25.15" customHeight="1"/>
    <row r="624" ht="25.15" customHeight="1"/>
    <row r="625" ht="25.15" customHeight="1"/>
    <row r="626" ht="25.15" customHeight="1"/>
    <row r="627" ht="25.15" customHeight="1"/>
    <row r="628" ht="25.15" customHeight="1"/>
    <row r="629" ht="25.15" customHeight="1"/>
    <row r="630" ht="25.15" customHeight="1"/>
    <row r="631" ht="25.15" customHeight="1"/>
    <row r="632" ht="25.15" customHeight="1"/>
    <row r="633" ht="25.15" customHeight="1"/>
    <row r="634" ht="25.15" customHeight="1"/>
    <row r="635" ht="25.15" customHeight="1"/>
    <row r="636" ht="25.15" customHeight="1"/>
    <row r="637" ht="25.15" customHeight="1"/>
    <row r="638" ht="25.15" customHeight="1"/>
    <row r="639" ht="25.15" customHeight="1"/>
    <row r="640" ht="25.15" customHeight="1"/>
    <row r="641" ht="25.15" customHeight="1"/>
    <row r="642" ht="25.15" customHeight="1"/>
    <row r="643" ht="25.15" customHeight="1"/>
    <row r="644" ht="25.15" customHeight="1"/>
    <row r="645" ht="25.15" customHeight="1"/>
    <row r="646" ht="25.15" customHeight="1"/>
    <row r="647" ht="25.15" customHeight="1"/>
    <row r="648" ht="25.15" customHeight="1"/>
    <row r="649" ht="25.15" customHeight="1"/>
    <row r="650" ht="25.15" customHeight="1"/>
    <row r="651" ht="25.15" customHeight="1"/>
    <row r="652" ht="25.15" customHeight="1"/>
    <row r="653" ht="25.15" customHeight="1"/>
    <row r="654" ht="25.15" customHeight="1"/>
    <row r="655" ht="25.15" customHeight="1"/>
    <row r="656" ht="25.15" customHeight="1"/>
    <row r="657" ht="25.15" customHeight="1"/>
    <row r="658" ht="25.15" customHeight="1"/>
    <row r="659" ht="25.15" customHeight="1"/>
    <row r="660" ht="25.15" customHeight="1"/>
    <row r="661" ht="25.15" customHeight="1"/>
    <row r="662" ht="25.15" customHeight="1"/>
    <row r="663" ht="25.15" customHeight="1"/>
    <row r="664" ht="25.15" customHeight="1"/>
    <row r="665" ht="25.15" customHeight="1"/>
    <row r="666" ht="25.15" customHeight="1"/>
    <row r="667" ht="25.15" customHeight="1"/>
    <row r="668" ht="25.15" customHeight="1"/>
    <row r="669" ht="25.15" customHeight="1"/>
    <row r="670" ht="25.15" customHeight="1"/>
    <row r="671" ht="25.15" customHeight="1"/>
    <row r="672" ht="25.15" customHeight="1"/>
    <row r="673" ht="25.15" customHeight="1"/>
    <row r="674" ht="25.15" customHeight="1"/>
    <row r="675" ht="25.15" customHeight="1"/>
    <row r="676" ht="25.15" customHeight="1"/>
    <row r="677" ht="25.15" customHeight="1"/>
    <row r="678" ht="25.15" customHeight="1"/>
    <row r="679" ht="25.15" customHeight="1"/>
    <row r="680" ht="25.15" customHeight="1"/>
    <row r="681" ht="25.15" customHeight="1"/>
    <row r="682" ht="25.15" customHeight="1"/>
    <row r="683" ht="25.15" customHeight="1"/>
    <row r="684" ht="25.15" customHeight="1"/>
    <row r="685" ht="25.15" customHeight="1"/>
    <row r="686" ht="25.15" customHeight="1"/>
    <row r="687" ht="25.15" customHeight="1"/>
    <row r="688" ht="25.15" customHeight="1"/>
    <row r="689" ht="25.15" customHeight="1"/>
    <row r="690" ht="25.15" customHeight="1"/>
    <row r="691" ht="25.15" customHeight="1"/>
    <row r="692" ht="25.15" customHeight="1"/>
    <row r="693" ht="25.15" customHeight="1"/>
    <row r="694" ht="25.15" customHeight="1"/>
    <row r="695" ht="25.15" customHeight="1"/>
    <row r="696" ht="25.15" customHeight="1"/>
    <row r="697" ht="25.15" customHeight="1"/>
    <row r="698" ht="25.15" customHeight="1"/>
    <row r="699" ht="25.15" customHeight="1"/>
    <row r="700" ht="25.15" customHeight="1"/>
    <row r="701" ht="25.15" customHeight="1"/>
    <row r="702" ht="25.15" customHeight="1"/>
    <row r="703" ht="25.15" customHeight="1"/>
    <row r="704" ht="25.15" customHeight="1"/>
    <row r="705" ht="25.15" customHeight="1"/>
    <row r="706" ht="25.15" customHeight="1"/>
    <row r="707" ht="25.15" customHeight="1"/>
    <row r="708" ht="25.15" customHeight="1"/>
    <row r="709" ht="25.15" customHeight="1"/>
    <row r="710" ht="25.15" customHeight="1"/>
    <row r="711" ht="25.15" customHeight="1"/>
    <row r="712" ht="25.15" customHeight="1"/>
    <row r="713" ht="25.15" customHeight="1"/>
    <row r="714" ht="25.15" customHeight="1"/>
    <row r="715" ht="25.15" customHeight="1"/>
    <row r="716" ht="25.15" customHeight="1"/>
    <row r="717" ht="25.15" customHeight="1"/>
    <row r="718" ht="25.15" customHeight="1"/>
    <row r="719" ht="25.15" customHeight="1"/>
    <row r="720" ht="25.15" customHeight="1"/>
    <row r="721" ht="25.15" customHeight="1"/>
    <row r="722" ht="25.15" customHeight="1"/>
    <row r="723" ht="25.15" customHeight="1"/>
    <row r="724" ht="25.15" customHeight="1"/>
    <row r="725" ht="25.15" customHeight="1"/>
    <row r="726" ht="25.15" customHeight="1"/>
    <row r="727" ht="25.15" customHeight="1"/>
    <row r="728" ht="25.15" customHeight="1"/>
    <row r="729" ht="25.15" customHeight="1"/>
    <row r="730" ht="25.15" customHeight="1"/>
    <row r="731" ht="25.15" customHeight="1"/>
    <row r="732" ht="25.15" customHeight="1"/>
    <row r="733" ht="25.15" customHeight="1"/>
    <row r="734" ht="25.15" customHeight="1"/>
    <row r="735" ht="25.15" customHeight="1"/>
    <row r="736" ht="25.15" customHeight="1"/>
    <row r="737" ht="25.15" customHeight="1"/>
    <row r="738" ht="25.15" customHeight="1"/>
    <row r="739" ht="25.15" customHeight="1"/>
    <row r="740" ht="25.15" customHeight="1"/>
    <row r="741" ht="25.15" customHeight="1"/>
    <row r="742" ht="25.15" customHeight="1"/>
    <row r="743" ht="25.15" customHeight="1"/>
    <row r="744" ht="25.15" customHeight="1"/>
    <row r="745" ht="25.15" customHeight="1"/>
    <row r="746" ht="25.15" customHeight="1"/>
    <row r="747" ht="25.15" customHeight="1"/>
    <row r="748" ht="25.15" customHeight="1"/>
    <row r="749" ht="25.15" customHeight="1"/>
    <row r="750" ht="25.15" customHeight="1"/>
    <row r="751" ht="25.15" customHeight="1"/>
    <row r="752" ht="25.15" customHeight="1"/>
    <row r="753" ht="25.15" customHeight="1"/>
    <row r="754" ht="25.15" customHeight="1"/>
    <row r="755" ht="25.15" customHeight="1"/>
    <row r="756" ht="25.15" customHeight="1"/>
    <row r="757" ht="25.15" customHeight="1"/>
    <row r="758" ht="25.15" customHeight="1"/>
    <row r="759" ht="25.15" customHeight="1"/>
    <row r="760" ht="25.15" customHeight="1"/>
    <row r="761" ht="25.15" customHeight="1"/>
    <row r="762" ht="25.15" customHeight="1"/>
    <row r="763" ht="25.15" customHeight="1"/>
    <row r="764" ht="25.15" customHeight="1"/>
    <row r="765" ht="25.15" customHeight="1"/>
    <row r="766" ht="25.15" customHeight="1"/>
    <row r="767" ht="25.15" customHeight="1"/>
    <row r="768" ht="25.15" customHeight="1"/>
    <row r="769" ht="25.15" customHeight="1"/>
    <row r="770" ht="25.15" customHeight="1"/>
    <row r="771" ht="25.15" customHeight="1"/>
    <row r="772" ht="25.15" customHeight="1"/>
    <row r="773" ht="25.15" customHeight="1"/>
    <row r="774" ht="25.15" customHeight="1"/>
    <row r="775" ht="25.15" customHeight="1"/>
    <row r="776" ht="25.15" customHeight="1"/>
    <row r="777" ht="25.15" customHeight="1"/>
    <row r="778" ht="25.15" customHeight="1"/>
    <row r="779" ht="25.15" customHeight="1"/>
    <row r="780" ht="25.15" customHeight="1"/>
    <row r="781" ht="25.15" customHeight="1"/>
    <row r="782" ht="25.15" customHeight="1"/>
    <row r="783" ht="25.15" customHeight="1"/>
    <row r="784" ht="25.15" customHeight="1"/>
    <row r="785" ht="25.15" customHeight="1"/>
    <row r="786" ht="25.15" customHeight="1"/>
    <row r="787" ht="25.15" customHeight="1"/>
    <row r="788" ht="25.15" customHeight="1"/>
    <row r="789" ht="25.15" customHeight="1"/>
    <row r="790" ht="25.15" customHeight="1"/>
    <row r="791" ht="25.15" customHeight="1"/>
    <row r="792" ht="25.15" customHeight="1"/>
    <row r="793" ht="25.15" customHeight="1"/>
    <row r="794" ht="25.15" customHeight="1"/>
    <row r="795" ht="25.15" customHeight="1"/>
    <row r="796" ht="25.15" customHeight="1"/>
    <row r="797" ht="25.15" customHeight="1"/>
    <row r="798" ht="25.15" customHeight="1"/>
    <row r="799" ht="25.15" customHeight="1"/>
    <row r="800" ht="25.15" customHeight="1"/>
    <row r="801" ht="25.15" customHeight="1"/>
    <row r="802" ht="25.15" customHeight="1"/>
    <row r="803" ht="25.15" customHeight="1"/>
    <row r="804" ht="25.15" customHeight="1"/>
    <row r="805" ht="25.15" customHeight="1"/>
    <row r="806" ht="25.15" customHeight="1"/>
    <row r="807" ht="25.15" customHeight="1"/>
    <row r="808" ht="25.15" customHeight="1"/>
    <row r="809" ht="25.15" customHeight="1"/>
    <row r="810" ht="25.15" customHeight="1"/>
    <row r="811" ht="25.15" customHeight="1"/>
    <row r="812" ht="25.15" customHeight="1"/>
    <row r="813" ht="25.15" customHeight="1"/>
    <row r="814" ht="25.15" customHeight="1"/>
    <row r="815" ht="25.15" customHeight="1"/>
    <row r="816" ht="25.15" customHeight="1"/>
    <row r="817" ht="25.15" customHeight="1"/>
    <row r="818" ht="25.15" customHeight="1"/>
    <row r="819" ht="25.15" customHeight="1"/>
    <row r="820" ht="25.15" customHeight="1"/>
    <row r="821" ht="25.15" customHeight="1"/>
    <row r="822" ht="25.15" customHeight="1"/>
    <row r="823" ht="25.15" customHeight="1"/>
    <row r="824" ht="25.15" customHeight="1"/>
    <row r="825" ht="25.15" customHeight="1"/>
    <row r="826" ht="25.15" customHeight="1"/>
    <row r="827" ht="25.15" customHeight="1"/>
    <row r="828" ht="25.15" customHeight="1"/>
    <row r="829" ht="25.15" customHeight="1"/>
    <row r="830" ht="25.15" customHeight="1"/>
    <row r="831" ht="25.15" customHeight="1"/>
    <row r="832" ht="25.15" customHeight="1"/>
    <row r="833" ht="25.15" customHeight="1"/>
    <row r="834" ht="25.15" customHeight="1"/>
    <row r="835" ht="25.15" customHeight="1"/>
    <row r="836" ht="25.15" customHeight="1"/>
    <row r="837" ht="25.15" customHeight="1"/>
    <row r="838" ht="25.15" customHeight="1"/>
    <row r="839" ht="25.15" customHeight="1"/>
    <row r="840" ht="25.15" customHeight="1"/>
    <row r="841" ht="25.15" customHeight="1"/>
    <row r="842" ht="25.15" customHeight="1"/>
    <row r="843" ht="25.15" customHeight="1"/>
    <row r="844" ht="25.15" customHeight="1"/>
    <row r="845" ht="25.15" customHeight="1"/>
    <row r="846" ht="25.15" customHeight="1"/>
    <row r="847" ht="25.15" customHeight="1"/>
    <row r="848" ht="25.15" customHeight="1"/>
    <row r="849" ht="25.15" customHeight="1"/>
    <row r="850" ht="25.15" customHeight="1"/>
    <row r="851" ht="25.15" customHeight="1"/>
    <row r="852" ht="25.15" customHeight="1"/>
    <row r="853" ht="25.15" customHeight="1"/>
    <row r="854" ht="25.15" customHeight="1"/>
    <row r="855" ht="25.15" customHeight="1"/>
    <row r="856" ht="25.15" customHeight="1"/>
    <row r="857" ht="25.15" customHeight="1"/>
    <row r="858" ht="25.15" customHeight="1"/>
    <row r="859" ht="25.15" customHeight="1"/>
    <row r="860" ht="25.15" customHeight="1"/>
    <row r="861" ht="25.15" customHeight="1"/>
    <row r="862" ht="25.15" customHeight="1"/>
    <row r="863" ht="25.15" customHeight="1"/>
    <row r="864" ht="25.15" customHeight="1"/>
    <row r="865" ht="25.15" customHeight="1"/>
    <row r="866" ht="25.15" customHeight="1"/>
    <row r="867" ht="25.15" customHeight="1"/>
    <row r="868" ht="25.15" customHeight="1"/>
    <row r="869" ht="25.15" customHeight="1"/>
    <row r="870" ht="25.15" customHeight="1"/>
    <row r="871" ht="25.15" customHeight="1"/>
    <row r="872" ht="25.15" customHeight="1"/>
    <row r="873" ht="25.15" customHeight="1"/>
    <row r="874" ht="25.15" customHeight="1"/>
    <row r="875" ht="25.15" customHeight="1"/>
    <row r="876" ht="25.15" customHeight="1"/>
    <row r="877" ht="25.15" customHeight="1"/>
    <row r="878" ht="25.15" customHeight="1"/>
    <row r="879" ht="25.15" customHeight="1"/>
    <row r="880" ht="25.15" customHeight="1"/>
    <row r="881" ht="25.15" customHeight="1"/>
    <row r="882" ht="25.15" customHeight="1"/>
    <row r="883" ht="25.15" customHeight="1"/>
    <row r="884" ht="25.15" customHeight="1"/>
    <row r="885" ht="25.15" customHeight="1"/>
    <row r="886" ht="25.15" customHeight="1"/>
    <row r="887" ht="25.15" customHeight="1"/>
    <row r="888" ht="25.15" customHeight="1"/>
    <row r="889" ht="25.15" customHeight="1"/>
    <row r="890" ht="25.15" customHeight="1"/>
    <row r="891" ht="25.15" customHeight="1"/>
    <row r="892" ht="25.15" customHeight="1"/>
    <row r="893" ht="25.15" customHeight="1"/>
    <row r="894" ht="25.15" customHeight="1"/>
    <row r="895" ht="25.15" customHeight="1"/>
    <row r="896" ht="25.15" customHeight="1"/>
    <row r="897" ht="25.15" customHeight="1"/>
    <row r="898" ht="25.15" customHeight="1"/>
    <row r="899" ht="25.15" customHeight="1"/>
    <row r="900" ht="25.15" customHeight="1"/>
    <row r="901" ht="25.15" customHeight="1"/>
    <row r="902" ht="25.15" customHeight="1"/>
    <row r="903" ht="25.15" customHeight="1"/>
    <row r="904" ht="25.15" customHeight="1"/>
    <row r="905" ht="25.15" customHeight="1"/>
    <row r="906" ht="25.15" customHeight="1"/>
    <row r="907" ht="25.15" customHeight="1"/>
    <row r="908" ht="25.15" customHeight="1"/>
    <row r="909" ht="25.15" customHeight="1"/>
    <row r="910" ht="25.15" customHeight="1"/>
    <row r="911" ht="25.15" customHeight="1"/>
    <row r="912" ht="25.15" customHeight="1"/>
    <row r="913" ht="25.15" customHeight="1"/>
    <row r="914" ht="25.15" customHeight="1"/>
    <row r="915" ht="25.15" customHeight="1"/>
    <row r="916" ht="25.15" customHeight="1"/>
    <row r="917" ht="25.15" customHeight="1"/>
    <row r="918" ht="25.15" customHeight="1"/>
    <row r="919" ht="25.15" customHeight="1"/>
    <row r="920" ht="25.15" customHeight="1"/>
    <row r="921" ht="25.15" customHeight="1"/>
    <row r="922" ht="25.15" customHeight="1"/>
    <row r="923" ht="25.15" customHeight="1"/>
    <row r="924" ht="25.15" customHeight="1"/>
    <row r="925" ht="25.15" customHeight="1"/>
    <row r="926" ht="25.15" customHeight="1"/>
    <row r="927" ht="25.15" customHeight="1"/>
    <row r="928" ht="25.15" customHeight="1"/>
    <row r="929" ht="25.15" customHeight="1"/>
    <row r="930" ht="25.15" customHeight="1"/>
    <row r="931" ht="25.15" customHeight="1"/>
    <row r="932" ht="25.15" customHeight="1"/>
    <row r="933" ht="25.15" customHeight="1"/>
    <row r="934" ht="25.15" customHeight="1"/>
    <row r="935" ht="25.15" customHeight="1"/>
    <row r="936" ht="25.15" customHeight="1"/>
    <row r="937" ht="25.15" customHeight="1"/>
    <row r="938" ht="25.15" customHeight="1"/>
    <row r="939" ht="25.15" customHeight="1"/>
    <row r="940" ht="25.15" customHeight="1"/>
    <row r="941" ht="25.15" customHeight="1"/>
    <row r="942" ht="25.15" customHeight="1"/>
    <row r="943" ht="25.15" customHeight="1"/>
    <row r="944" ht="25.15" customHeight="1"/>
    <row r="945" ht="25.15" customHeight="1"/>
    <row r="946" ht="25.15" customHeight="1"/>
    <row r="947" ht="25.15" customHeight="1"/>
    <row r="948" ht="25.15" customHeight="1"/>
    <row r="949" ht="25.15" customHeight="1"/>
    <row r="950" ht="25.15" customHeight="1"/>
    <row r="951" ht="25.15" customHeight="1"/>
    <row r="952" ht="25.15" customHeight="1"/>
    <row r="953" ht="25.15" customHeight="1"/>
    <row r="954" ht="25.15" customHeight="1"/>
    <row r="955" ht="25.15" customHeight="1"/>
    <row r="956" ht="25.15" customHeight="1"/>
    <row r="957" ht="25.15" customHeight="1"/>
    <row r="958" ht="25.15" customHeight="1"/>
    <row r="959" ht="25.15" customHeight="1"/>
    <row r="960" ht="25.15" customHeight="1"/>
    <row r="961" ht="25.15" customHeight="1"/>
    <row r="962" ht="25.15" customHeight="1"/>
    <row r="963" ht="25.15" customHeight="1"/>
    <row r="964" ht="25.15" customHeight="1"/>
    <row r="965" ht="25.15" customHeight="1"/>
    <row r="966" ht="25.15" customHeight="1"/>
    <row r="967" ht="25.15" customHeight="1"/>
    <row r="968" ht="25.15" customHeight="1"/>
    <row r="969" ht="25.15" customHeight="1"/>
    <row r="970" ht="25.15" customHeight="1"/>
    <row r="971" ht="25.15" customHeight="1"/>
    <row r="972" ht="25.15" customHeight="1"/>
    <row r="973" ht="25.15" customHeight="1"/>
    <row r="974" ht="25.15" customHeight="1"/>
    <row r="975" ht="25.15" customHeight="1"/>
    <row r="976" ht="25.15" customHeight="1"/>
    <row r="977" ht="25.15" customHeight="1"/>
    <row r="978" ht="25.15" customHeight="1"/>
    <row r="979" ht="25.15" customHeight="1"/>
    <row r="980" ht="25.15" customHeight="1"/>
    <row r="981" ht="25.15" customHeight="1"/>
    <row r="982" ht="25.15" customHeight="1"/>
    <row r="983" ht="25.15" customHeight="1"/>
    <row r="984" ht="25.15" customHeight="1"/>
    <row r="985" ht="25.15" customHeight="1"/>
    <row r="986" ht="25.15" customHeight="1"/>
    <row r="987" ht="25.15" customHeight="1"/>
    <row r="988" ht="25.15" customHeight="1"/>
    <row r="989" ht="25.15" customHeight="1"/>
    <row r="990" ht="25.15" customHeight="1"/>
    <row r="991" ht="25.15" customHeight="1"/>
    <row r="992" ht="25.15" customHeight="1"/>
    <row r="993" ht="25.15" customHeight="1"/>
    <row r="994" ht="25.15" customHeight="1"/>
    <row r="995" ht="25.15" customHeight="1"/>
    <row r="996" ht="25.15" customHeight="1"/>
    <row r="997" ht="25.15" customHeight="1"/>
    <row r="998" ht="25.15" customHeight="1"/>
    <row r="999" ht="25.15" customHeight="1"/>
    <row r="1000" ht="25.15" customHeight="1"/>
    <row r="1001" ht="25.15" customHeight="1"/>
    <row r="1002" ht="25.15" customHeight="1"/>
    <row r="1003" ht="25.15" customHeight="1"/>
    <row r="1004" ht="25.15" customHeight="1"/>
    <row r="1005" ht="25.15" customHeight="1"/>
    <row r="1006" ht="25.15" customHeight="1"/>
    <row r="1007" ht="25.15" customHeight="1"/>
    <row r="1008" ht="25.15" customHeight="1"/>
    <row r="1009" ht="25.15" customHeight="1"/>
  </sheetData>
  <sortState xmlns:xlrd2="http://schemas.microsoft.com/office/spreadsheetml/2017/richdata2" ref="B8:M14">
    <sortCondition descending="1" ref="L8:L14"/>
  </sortState>
  <mergeCells count="2">
    <mergeCell ref="A3:L3"/>
    <mergeCell ref="B1:R1"/>
  </mergeCells>
  <printOptions horizontalCentered="1"/>
  <pageMargins left="0.6692913385826772" right="0.70866141732283472" top="0.39370078740157483" bottom="0.19685039370078741" header="0.51181102362204722" footer="0.11811023622047245"/>
  <pageSetup paperSize="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25"/>
  <dimension ref="A1:Q1003"/>
  <sheetViews>
    <sheetView topLeftCell="A13" zoomScale="85" zoomScaleNormal="85" workbookViewId="0">
      <selection activeCell="R20" sqref="R20"/>
    </sheetView>
  </sheetViews>
  <sheetFormatPr defaultColWidth="8.85546875" defaultRowHeight="50.1" customHeight="1"/>
  <cols>
    <col min="1" max="1" width="9.85546875" style="3" customWidth="1"/>
    <col min="2" max="2" width="33" style="2" customWidth="1"/>
    <col min="3" max="3" width="9.42578125" style="1" customWidth="1"/>
    <col min="4" max="4" width="7.28515625" style="1" customWidth="1"/>
    <col min="5" max="5" width="7.140625" style="1" customWidth="1"/>
    <col min="6" max="7" width="7.28515625" style="1" customWidth="1"/>
    <col min="8" max="8" width="10.5703125" style="1" customWidth="1"/>
    <col min="9" max="9" width="8.85546875" style="1" customWidth="1"/>
    <col min="10" max="10" width="15.5703125" style="1" customWidth="1"/>
    <col min="11" max="11" width="32.5703125" style="1" customWidth="1"/>
    <col min="12" max="14" width="8.85546875" style="1"/>
    <col min="15" max="15" width="12" style="1" bestFit="1" customWidth="1"/>
    <col min="16" max="16384" width="8.85546875" style="1"/>
  </cols>
  <sheetData>
    <row r="1" spans="1:17" s="4" customFormat="1" ht="30" customHeight="1">
      <c r="A1" s="109" t="s">
        <v>56</v>
      </c>
      <c r="B1" s="109"/>
      <c r="C1" s="109" t="s">
        <v>74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spans="1:17" s="4" customFormat="1" ht="14.45" customHeight="1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7" s="4" customFormat="1" ht="30.75" customHeight="1">
      <c r="A3" s="243" t="s">
        <v>73</v>
      </c>
      <c r="B3" s="243"/>
      <c r="C3" s="243"/>
      <c r="D3" s="243"/>
      <c r="E3" s="243"/>
      <c r="F3" s="243"/>
      <c r="G3" s="243"/>
      <c r="H3" s="243"/>
      <c r="I3" s="243"/>
      <c r="J3" s="243"/>
    </row>
    <row r="4" spans="1:17" s="13" customFormat="1" ht="23.1" customHeight="1">
      <c r="I4" s="40"/>
      <c r="J4" s="40"/>
    </row>
    <row r="5" spans="1:17" s="16" customFormat="1" ht="24.95" customHeight="1">
      <c r="A5" s="32"/>
      <c r="B5" s="30"/>
      <c r="C5" s="30"/>
      <c r="D5" s="30"/>
      <c r="E5" s="30"/>
      <c r="F5" s="30"/>
      <c r="G5" s="30"/>
      <c r="H5" s="30"/>
      <c r="I5" s="30"/>
      <c r="J5" s="29"/>
      <c r="K5" s="30"/>
    </row>
    <row r="6" spans="1:17" s="13" customFormat="1" ht="24.95" customHeight="1">
      <c r="A6" s="32"/>
      <c r="B6" s="187" t="s">
        <v>11</v>
      </c>
      <c r="C6" s="30"/>
      <c r="D6" s="30"/>
      <c r="E6" s="30"/>
      <c r="F6" s="30"/>
      <c r="G6" s="30"/>
      <c r="H6" s="30"/>
      <c r="I6" s="30"/>
      <c r="J6" s="29"/>
      <c r="K6" s="30"/>
    </row>
    <row r="7" spans="1:17" s="13" customFormat="1" ht="24.95" customHeight="1">
      <c r="A7" s="32"/>
      <c r="B7" s="187"/>
      <c r="C7" s="30"/>
      <c r="D7" s="30"/>
      <c r="E7" s="30"/>
      <c r="F7" s="30"/>
      <c r="G7" s="30"/>
      <c r="H7" s="30"/>
      <c r="I7" s="30"/>
      <c r="J7" s="29"/>
      <c r="K7" s="30"/>
    </row>
    <row r="8" spans="1:17" s="13" customFormat="1" ht="23.1" customHeight="1">
      <c r="A8" s="14" t="s">
        <v>36</v>
      </c>
      <c r="B8" s="7" t="s">
        <v>16</v>
      </c>
      <c r="C8" s="8" t="s">
        <v>0</v>
      </c>
      <c r="D8" s="18" t="s">
        <v>1</v>
      </c>
      <c r="E8" s="18" t="s">
        <v>2</v>
      </c>
      <c r="F8" s="18" t="s">
        <v>3</v>
      </c>
      <c r="G8" s="18" t="s">
        <v>4</v>
      </c>
      <c r="H8" s="9" t="s">
        <v>9</v>
      </c>
      <c r="I8" s="9" t="s">
        <v>26</v>
      </c>
      <c r="J8" s="17" t="s">
        <v>44</v>
      </c>
      <c r="K8" s="22" t="s">
        <v>45</v>
      </c>
    </row>
    <row r="9" spans="1:17" s="6" customFormat="1" ht="23.1" customHeight="1">
      <c r="A9" s="28">
        <v>1</v>
      </c>
      <c r="B9" s="64" t="s">
        <v>78</v>
      </c>
      <c r="C9" s="28" t="s">
        <v>6</v>
      </c>
      <c r="D9" s="11">
        <v>99</v>
      </c>
      <c r="E9" s="11">
        <v>81</v>
      </c>
      <c r="F9" s="11">
        <v>87</v>
      </c>
      <c r="G9" s="11">
        <v>126</v>
      </c>
      <c r="H9" s="28">
        <f>SUM(D9:G9)</f>
        <v>393</v>
      </c>
      <c r="I9" s="11"/>
      <c r="J9" s="11">
        <f>SUM(H9:I9)</f>
        <v>393</v>
      </c>
      <c r="K9" s="35" t="s">
        <v>38</v>
      </c>
    </row>
    <row r="10" spans="1:17" s="13" customFormat="1" ht="23.1" customHeight="1">
      <c r="A10" s="28">
        <v>2</v>
      </c>
      <c r="B10" s="64" t="s">
        <v>18</v>
      </c>
      <c r="C10" s="28" t="s">
        <v>6</v>
      </c>
      <c r="D10" s="11">
        <v>79</v>
      </c>
      <c r="E10" s="11">
        <v>80</v>
      </c>
      <c r="F10" s="11">
        <v>83</v>
      </c>
      <c r="G10" s="11">
        <v>88</v>
      </c>
      <c r="H10" s="28">
        <f>SUM(D10:G10)</f>
        <v>330</v>
      </c>
      <c r="I10" s="11"/>
      <c r="J10" s="11">
        <f>SUM(H10:I10)</f>
        <v>330</v>
      </c>
      <c r="K10" s="35" t="s">
        <v>30</v>
      </c>
    </row>
    <row r="11" spans="1:17" s="16" customFormat="1" ht="24.95" customHeight="1">
      <c r="A11" s="32"/>
      <c r="B11" s="33"/>
      <c r="C11" s="33"/>
      <c r="D11" s="32"/>
      <c r="E11" s="32"/>
      <c r="F11" s="32"/>
      <c r="G11" s="32"/>
      <c r="H11" s="32"/>
      <c r="I11" s="34"/>
      <c r="J11" s="32"/>
      <c r="K11" s="30"/>
    </row>
    <row r="12" spans="1:17" s="16" customFormat="1" ht="24.95" customHeight="1">
      <c r="A12" s="24"/>
      <c r="B12" s="19"/>
      <c r="C12" s="19"/>
      <c r="D12" s="15"/>
      <c r="E12" s="15"/>
      <c r="F12" s="15"/>
      <c r="G12" s="15"/>
      <c r="H12" s="15"/>
      <c r="I12" s="23"/>
      <c r="J12" s="15"/>
    </row>
    <row r="13" spans="1:17" s="13" customFormat="1" ht="24.95" customHeight="1">
      <c r="A13" s="14"/>
      <c r="B13" s="5" t="s">
        <v>12</v>
      </c>
      <c r="C13" s="15"/>
      <c r="D13" s="15"/>
      <c r="E13" s="15"/>
      <c r="F13" s="15"/>
      <c r="G13" s="15"/>
      <c r="H13" s="15"/>
      <c r="I13" s="15"/>
      <c r="J13" s="15"/>
      <c r="O13" s="89"/>
    </row>
    <row r="14" spans="1:17" s="13" customFormat="1" ht="24.95" customHeight="1">
      <c r="A14" s="14"/>
      <c r="B14" s="5"/>
      <c r="C14" s="15"/>
      <c r="D14" s="15"/>
      <c r="E14" s="15"/>
      <c r="F14" s="15"/>
      <c r="G14" s="15"/>
      <c r="H14" s="15"/>
      <c r="I14" s="15"/>
      <c r="J14" s="15"/>
    </row>
    <row r="15" spans="1:17" s="13" customFormat="1" ht="23.1" customHeight="1">
      <c r="A15" s="14" t="s">
        <v>36</v>
      </c>
      <c r="B15" s="7" t="s">
        <v>16</v>
      </c>
      <c r="C15" s="8" t="s">
        <v>0</v>
      </c>
      <c r="D15" s="18" t="s">
        <v>1</v>
      </c>
      <c r="E15" s="18" t="s">
        <v>2</v>
      </c>
      <c r="F15" s="18" t="s">
        <v>3</v>
      </c>
      <c r="G15" s="18" t="s">
        <v>4</v>
      </c>
      <c r="H15" s="9" t="s">
        <v>9</v>
      </c>
      <c r="I15" s="9" t="s">
        <v>26</v>
      </c>
      <c r="J15" s="17" t="s">
        <v>44</v>
      </c>
      <c r="K15" s="22" t="s">
        <v>45</v>
      </c>
    </row>
    <row r="16" spans="1:17" s="13" customFormat="1" ht="23.1" customHeight="1">
      <c r="A16" s="28">
        <v>1</v>
      </c>
      <c r="B16" s="64" t="s">
        <v>60</v>
      </c>
      <c r="C16" s="28" t="s">
        <v>5</v>
      </c>
      <c r="D16" s="11">
        <v>170</v>
      </c>
      <c r="E16" s="11">
        <v>165</v>
      </c>
      <c r="F16" s="11">
        <v>123</v>
      </c>
      <c r="G16" s="11">
        <v>125</v>
      </c>
      <c r="H16" s="28">
        <f t="shared" ref="H16:H22" si="0">SUM(D16:G16)</f>
        <v>583</v>
      </c>
      <c r="I16" s="11"/>
      <c r="J16" s="11">
        <f t="shared" ref="J16:J22" si="1">SUM(H16:I16)</f>
        <v>583</v>
      </c>
      <c r="K16" s="37" t="s">
        <v>20</v>
      </c>
    </row>
    <row r="17" spans="1:11" s="6" customFormat="1" ht="23.1" customHeight="1">
      <c r="A17" s="28">
        <v>2</v>
      </c>
      <c r="B17" s="64" t="s">
        <v>53</v>
      </c>
      <c r="C17" s="28" t="s">
        <v>5</v>
      </c>
      <c r="D17" s="11">
        <v>175</v>
      </c>
      <c r="E17" s="11">
        <v>126</v>
      </c>
      <c r="F17" s="11">
        <v>119</v>
      </c>
      <c r="G17" s="11">
        <v>131</v>
      </c>
      <c r="H17" s="28">
        <f t="shared" si="0"/>
        <v>551</v>
      </c>
      <c r="I17" s="11"/>
      <c r="J17" s="11">
        <f t="shared" si="1"/>
        <v>551</v>
      </c>
      <c r="K17" s="35" t="s">
        <v>52</v>
      </c>
    </row>
    <row r="18" spans="1:11" s="16" customFormat="1" ht="24.95" customHeight="1">
      <c r="A18" s="28">
        <v>3</v>
      </c>
      <c r="B18" s="99" t="s">
        <v>50</v>
      </c>
      <c r="C18" s="28" t="s">
        <v>5</v>
      </c>
      <c r="D18" s="11">
        <v>111</v>
      </c>
      <c r="E18" s="11">
        <v>113</v>
      </c>
      <c r="F18" s="11">
        <v>139</v>
      </c>
      <c r="G18" s="11">
        <v>144</v>
      </c>
      <c r="H18" s="28">
        <f t="shared" si="0"/>
        <v>507</v>
      </c>
      <c r="I18" s="11">
        <v>40</v>
      </c>
      <c r="J18" s="11">
        <f t="shared" si="1"/>
        <v>547</v>
      </c>
      <c r="K18" s="35" t="s">
        <v>52</v>
      </c>
    </row>
    <row r="19" spans="1:11" s="13" customFormat="1" ht="23.1" customHeight="1">
      <c r="A19" s="98">
        <v>4</v>
      </c>
      <c r="B19" s="64" t="s">
        <v>35</v>
      </c>
      <c r="C19" s="28" t="s">
        <v>5</v>
      </c>
      <c r="D19" s="11">
        <v>145</v>
      </c>
      <c r="E19" s="11">
        <v>134</v>
      </c>
      <c r="F19" s="11">
        <v>100</v>
      </c>
      <c r="G19" s="11">
        <v>98</v>
      </c>
      <c r="H19" s="28">
        <f t="shared" si="0"/>
        <v>477</v>
      </c>
      <c r="I19" s="11"/>
      <c r="J19" s="11">
        <f t="shared" si="1"/>
        <v>477</v>
      </c>
      <c r="K19" s="37" t="s">
        <v>30</v>
      </c>
    </row>
    <row r="20" spans="1:11" s="13" customFormat="1" ht="23.1" customHeight="1">
      <c r="A20" s="98">
        <v>5</v>
      </c>
      <c r="B20" s="64" t="s">
        <v>80</v>
      </c>
      <c r="C20" s="35" t="s">
        <v>5</v>
      </c>
      <c r="D20" s="11">
        <v>84</v>
      </c>
      <c r="E20" s="11">
        <v>87</v>
      </c>
      <c r="F20" s="11">
        <v>118</v>
      </c>
      <c r="G20" s="11">
        <v>89</v>
      </c>
      <c r="H20" s="28">
        <f t="shared" si="0"/>
        <v>378</v>
      </c>
      <c r="I20" s="11">
        <v>40</v>
      </c>
      <c r="J20" s="11">
        <f t="shared" si="1"/>
        <v>418</v>
      </c>
      <c r="K20" s="36" t="s">
        <v>38</v>
      </c>
    </row>
    <row r="21" spans="1:11" s="13" customFormat="1" ht="23.1" customHeight="1">
      <c r="A21" s="28">
        <v>6</v>
      </c>
      <c r="B21" s="64" t="s">
        <v>29</v>
      </c>
      <c r="C21" s="28" t="s">
        <v>5</v>
      </c>
      <c r="D21" s="11">
        <v>79</v>
      </c>
      <c r="E21" s="11">
        <v>94</v>
      </c>
      <c r="F21" s="11">
        <v>104</v>
      </c>
      <c r="G21" s="11">
        <v>112</v>
      </c>
      <c r="H21" s="28">
        <f t="shared" si="0"/>
        <v>389</v>
      </c>
      <c r="I21" s="11"/>
      <c r="J21" s="11">
        <f t="shared" si="1"/>
        <v>389</v>
      </c>
      <c r="K21" s="37" t="s">
        <v>30</v>
      </c>
    </row>
    <row r="22" spans="1:11" s="13" customFormat="1" ht="23.1" customHeight="1">
      <c r="A22" s="28">
        <v>7</v>
      </c>
      <c r="B22" s="64" t="s">
        <v>51</v>
      </c>
      <c r="C22" s="35" t="s">
        <v>5</v>
      </c>
      <c r="D22" s="11">
        <v>58</v>
      </c>
      <c r="E22" s="11">
        <v>87</v>
      </c>
      <c r="F22" s="11">
        <v>88</v>
      </c>
      <c r="G22" s="11">
        <v>50</v>
      </c>
      <c r="H22" s="28">
        <f t="shared" si="0"/>
        <v>283</v>
      </c>
      <c r="I22" s="11">
        <v>40</v>
      </c>
      <c r="J22" s="11">
        <f t="shared" si="1"/>
        <v>323</v>
      </c>
      <c r="K22" s="36" t="s">
        <v>38</v>
      </c>
    </row>
    <row r="23" spans="1:11" s="13" customFormat="1" ht="23.1" customHeight="1">
      <c r="A23" s="32"/>
      <c r="B23" s="188"/>
      <c r="C23" s="29"/>
      <c r="D23" s="15"/>
      <c r="E23" s="15"/>
      <c r="F23" s="15"/>
      <c r="G23" s="15"/>
      <c r="H23" s="32"/>
      <c r="I23" s="15"/>
      <c r="J23" s="15"/>
      <c r="K23" s="12"/>
    </row>
    <row r="24" spans="1:11" s="13" customFormat="1" ht="23.1" customHeight="1">
      <c r="A24" s="32"/>
      <c r="B24" s="188"/>
      <c r="C24" s="29"/>
      <c r="D24" s="15"/>
      <c r="E24" s="15"/>
      <c r="F24" s="15"/>
      <c r="G24" s="15"/>
      <c r="H24" s="32"/>
      <c r="I24" s="15"/>
      <c r="J24" s="15"/>
      <c r="K24" s="12"/>
    </row>
    <row r="25" spans="1:11" s="13" customFormat="1" ht="23.1" customHeight="1">
      <c r="A25" s="240"/>
      <c r="B25" s="240" t="s">
        <v>70</v>
      </c>
      <c r="C25" s="240"/>
      <c r="D25" s="30"/>
      <c r="E25" s="30"/>
      <c r="F25" s="30"/>
      <c r="G25" s="30"/>
      <c r="H25" s="30"/>
      <c r="I25" s="30"/>
      <c r="J25" s="29"/>
      <c r="K25" s="30"/>
    </row>
    <row r="26" spans="1:11" s="16" customFormat="1" ht="24.95" customHeight="1">
      <c r="A26" s="24"/>
      <c r="B26" s="19"/>
      <c r="C26" s="19"/>
      <c r="D26" s="15"/>
      <c r="E26" s="15"/>
      <c r="F26" s="15"/>
      <c r="G26" s="15"/>
      <c r="H26" s="15"/>
      <c r="I26" s="23"/>
      <c r="J26" s="15"/>
    </row>
    <row r="27" spans="1:11" s="16" customFormat="1" ht="24.95" customHeight="1">
      <c r="A27" s="24"/>
      <c r="B27" s="19"/>
      <c r="C27" s="19"/>
      <c r="D27" s="15"/>
      <c r="E27" s="15"/>
      <c r="F27" s="15"/>
      <c r="G27" s="15"/>
      <c r="H27" s="15"/>
      <c r="I27" s="23"/>
      <c r="J27" s="15"/>
    </row>
    <row r="28" spans="1:11" s="16" customFormat="1" ht="24.95" customHeight="1">
      <c r="A28" s="24"/>
      <c r="B28" s="19"/>
      <c r="C28" s="19"/>
      <c r="D28" s="15"/>
      <c r="E28" s="15"/>
      <c r="F28" s="15"/>
      <c r="G28" s="15"/>
      <c r="H28" s="15"/>
      <c r="I28" s="23"/>
      <c r="J28" s="15"/>
    </row>
    <row r="29" spans="1:11" s="16" customFormat="1" ht="24.95" customHeight="1">
      <c r="A29" s="28">
        <v>1</v>
      </c>
      <c r="B29" s="64" t="s">
        <v>98</v>
      </c>
      <c r="C29" s="35" t="s">
        <v>97</v>
      </c>
      <c r="D29" s="11">
        <v>107</v>
      </c>
      <c r="E29" s="11">
        <v>120</v>
      </c>
      <c r="F29" s="11">
        <v>124</v>
      </c>
      <c r="G29" s="11">
        <v>108</v>
      </c>
      <c r="H29" s="28">
        <f>SUM(D29:G29)</f>
        <v>459</v>
      </c>
      <c r="I29" s="11"/>
      <c r="J29" s="11">
        <f>SUM(H29:I29)</f>
        <v>459</v>
      </c>
      <c r="K29" s="36" t="s">
        <v>38</v>
      </c>
    </row>
    <row r="30" spans="1:11" s="16" customFormat="1" ht="24.95" customHeight="1">
      <c r="A30" s="98">
        <v>1</v>
      </c>
      <c r="B30" s="64" t="s">
        <v>96</v>
      </c>
      <c r="C30" s="28" t="s">
        <v>97</v>
      </c>
      <c r="D30" s="11">
        <v>90</v>
      </c>
      <c r="E30" s="11">
        <v>88</v>
      </c>
      <c r="F30" s="11">
        <v>95</v>
      </c>
      <c r="G30" s="11">
        <v>102</v>
      </c>
      <c r="H30" s="28">
        <f>SUM(D30:G30)</f>
        <v>375</v>
      </c>
      <c r="I30" s="11"/>
      <c r="J30" s="11">
        <f>SUM(H30:I30)</f>
        <v>375</v>
      </c>
      <c r="K30" s="37" t="s">
        <v>20</v>
      </c>
    </row>
    <row r="31" spans="1:11" ht="24.95" customHeight="1">
      <c r="A31" s="25"/>
      <c r="B31" s="19"/>
      <c r="C31" s="19"/>
      <c r="D31" s="15"/>
      <c r="E31" s="15"/>
      <c r="F31" s="15"/>
      <c r="G31" s="15"/>
      <c r="H31" s="15"/>
      <c r="I31" s="23"/>
      <c r="J31" s="15"/>
    </row>
    <row r="32" spans="1:11" ht="50.1" customHeight="1">
      <c r="A32" s="25"/>
      <c r="B32" s="241" t="s">
        <v>70</v>
      </c>
      <c r="C32" s="27"/>
      <c r="D32" s="27"/>
      <c r="E32" s="27"/>
      <c r="F32" s="27"/>
      <c r="G32" s="27"/>
      <c r="H32" s="27"/>
      <c r="I32" s="20"/>
      <c r="J32" s="27"/>
    </row>
    <row r="33" ht="25.15" customHeight="1"/>
    <row r="34" ht="25.15" customHeight="1"/>
    <row r="35" ht="25.15" customHeight="1"/>
    <row r="36" ht="25.15" customHeight="1"/>
    <row r="37" ht="25.15" customHeight="1"/>
    <row r="38" ht="25.15" customHeight="1"/>
    <row r="39" ht="25.15" customHeight="1"/>
    <row r="40" ht="25.15" customHeight="1"/>
    <row r="41" ht="25.15" customHeight="1"/>
    <row r="42" ht="25.15" customHeight="1"/>
    <row r="43" ht="25.15" customHeight="1"/>
    <row r="44" ht="25.15" customHeight="1"/>
    <row r="45" ht="25.15" customHeight="1"/>
    <row r="46" ht="25.15" customHeight="1"/>
    <row r="47" ht="25.15" customHeight="1"/>
    <row r="48" ht="25.15" customHeight="1"/>
    <row r="49" ht="25.15" customHeight="1"/>
    <row r="50" ht="25.15" customHeight="1"/>
    <row r="51" ht="25.15" customHeight="1"/>
    <row r="52" ht="25.15" customHeight="1"/>
    <row r="53" ht="25.15" customHeight="1"/>
    <row r="54" ht="25.15" customHeight="1"/>
    <row r="55" ht="25.15" customHeight="1"/>
    <row r="56" ht="25.15" customHeight="1"/>
    <row r="57" ht="25.15" customHeight="1"/>
    <row r="58" ht="25.15" customHeight="1"/>
    <row r="59" ht="25.15" customHeight="1"/>
    <row r="60" ht="25.15" customHeight="1"/>
    <row r="61" ht="25.15" customHeight="1"/>
    <row r="62" ht="25.15" customHeight="1"/>
    <row r="63" ht="25.15" customHeight="1"/>
    <row r="64" ht="25.15" customHeight="1"/>
    <row r="65" ht="25.15" customHeight="1"/>
    <row r="66" ht="25.15" customHeight="1"/>
    <row r="67" ht="25.15" customHeight="1"/>
    <row r="68" ht="25.15" customHeight="1"/>
    <row r="69" ht="25.15" customHeight="1"/>
    <row r="70" ht="25.15" customHeight="1"/>
    <row r="71" ht="25.15" customHeight="1"/>
    <row r="72" ht="25.15" customHeight="1"/>
    <row r="73" ht="25.15" customHeight="1"/>
    <row r="74" ht="25.15" customHeight="1"/>
    <row r="75" ht="25.15" customHeight="1"/>
    <row r="76" ht="25.15" customHeight="1"/>
    <row r="77" ht="25.15" customHeight="1"/>
    <row r="78" ht="25.15" customHeight="1"/>
    <row r="79" ht="25.15" customHeight="1"/>
    <row r="80" ht="25.15" customHeight="1"/>
    <row r="81" ht="25.15" customHeight="1"/>
    <row r="82" ht="25.15" customHeight="1"/>
    <row r="83" ht="25.15" customHeight="1"/>
    <row r="84" ht="25.15" customHeight="1"/>
    <row r="85" ht="25.15" customHeight="1"/>
    <row r="86" ht="25.15" customHeight="1"/>
    <row r="87" ht="25.15" customHeight="1"/>
    <row r="88" ht="25.15" customHeight="1"/>
    <row r="89" ht="25.15" customHeight="1"/>
    <row r="90" ht="25.15" customHeight="1"/>
    <row r="91" ht="25.15" customHeight="1"/>
    <row r="92" ht="25.15" customHeight="1"/>
    <row r="93" ht="25.15" customHeight="1"/>
    <row r="94" ht="25.15" customHeight="1"/>
    <row r="95" ht="25.15" customHeight="1"/>
    <row r="96" ht="25.15" customHeight="1"/>
    <row r="97" ht="25.15" customHeight="1"/>
    <row r="98" ht="25.15" customHeight="1"/>
    <row r="99" ht="25.15" customHeight="1"/>
    <row r="100" ht="25.15" customHeight="1"/>
    <row r="101" ht="25.15" customHeight="1"/>
    <row r="102" ht="25.15" customHeight="1"/>
    <row r="103" ht="25.15" customHeight="1"/>
    <row r="104" ht="25.15" customHeight="1"/>
    <row r="105" ht="25.15" customHeight="1"/>
    <row r="106" ht="25.15" customHeight="1"/>
    <row r="107" ht="25.15" customHeight="1"/>
    <row r="108" ht="25.15" customHeight="1"/>
    <row r="109" ht="25.15" customHeight="1"/>
    <row r="110" ht="25.15" customHeight="1"/>
    <row r="111" ht="25.15" customHeight="1"/>
    <row r="112" ht="25.15" customHeight="1"/>
    <row r="113" ht="25.15" customHeight="1"/>
    <row r="114" ht="25.15" customHeight="1"/>
    <row r="115" ht="25.15" customHeight="1"/>
    <row r="116" ht="25.15" customHeight="1"/>
    <row r="117" ht="25.15" customHeight="1"/>
    <row r="118" ht="25.15" customHeight="1"/>
    <row r="119" ht="25.15" customHeight="1"/>
    <row r="120" ht="25.15" customHeight="1"/>
    <row r="121" ht="25.15" customHeight="1"/>
    <row r="122" ht="25.15" customHeight="1"/>
    <row r="123" ht="25.15" customHeight="1"/>
    <row r="124" ht="25.15" customHeight="1"/>
    <row r="125" ht="25.15" customHeight="1"/>
    <row r="126" ht="25.15" customHeight="1"/>
    <row r="127" ht="25.15" customHeight="1"/>
    <row r="128" ht="25.15" customHeight="1"/>
    <row r="129" ht="25.15" customHeight="1"/>
    <row r="130" ht="25.15" customHeight="1"/>
    <row r="131" ht="25.15" customHeight="1"/>
    <row r="132" ht="25.15" customHeight="1"/>
    <row r="133" ht="25.15" customHeight="1"/>
    <row r="134" ht="25.15" customHeight="1"/>
    <row r="135" ht="25.15" customHeight="1"/>
    <row r="136" ht="25.15" customHeight="1"/>
    <row r="137" ht="25.15" customHeight="1"/>
    <row r="138" ht="25.15" customHeight="1"/>
    <row r="139" ht="25.15" customHeight="1"/>
    <row r="140" ht="25.15" customHeight="1"/>
    <row r="141" ht="25.15" customHeight="1"/>
    <row r="142" ht="25.15" customHeight="1"/>
    <row r="143" ht="25.15" customHeight="1"/>
    <row r="144" ht="25.15" customHeight="1"/>
    <row r="145" ht="25.15" customHeight="1"/>
    <row r="146" ht="25.15" customHeight="1"/>
    <row r="147" ht="25.15" customHeight="1"/>
    <row r="148" ht="25.15" customHeight="1"/>
    <row r="149" ht="25.15" customHeight="1"/>
    <row r="150" ht="25.15" customHeight="1"/>
    <row r="151" ht="25.15" customHeight="1"/>
    <row r="152" ht="25.15" customHeight="1"/>
    <row r="153" ht="25.15" customHeight="1"/>
    <row r="154" ht="25.15" customHeight="1"/>
    <row r="155" ht="25.15" customHeight="1"/>
    <row r="156" ht="25.15" customHeight="1"/>
    <row r="157" ht="25.15" customHeight="1"/>
    <row r="158" ht="25.15" customHeight="1"/>
    <row r="159" ht="25.15" customHeight="1"/>
    <row r="160" ht="25.15" customHeight="1"/>
    <row r="161" ht="25.15" customHeight="1"/>
    <row r="162" ht="25.15" customHeight="1"/>
    <row r="163" ht="25.15" customHeight="1"/>
    <row r="164" ht="25.15" customHeight="1"/>
    <row r="165" ht="25.15" customHeight="1"/>
    <row r="166" ht="25.15" customHeight="1"/>
    <row r="167" ht="25.15" customHeight="1"/>
    <row r="168" ht="25.15" customHeight="1"/>
    <row r="169" ht="25.15" customHeight="1"/>
    <row r="170" ht="25.15" customHeight="1"/>
    <row r="171" ht="25.15" customHeight="1"/>
    <row r="172" ht="25.15" customHeight="1"/>
    <row r="173" ht="25.15" customHeight="1"/>
    <row r="174" ht="25.15" customHeight="1"/>
    <row r="175" ht="25.15" customHeight="1"/>
    <row r="176" ht="25.15" customHeight="1"/>
    <row r="177" ht="25.15" customHeight="1"/>
    <row r="178" ht="25.15" customHeight="1"/>
    <row r="179" ht="25.15" customHeight="1"/>
    <row r="180" ht="25.15" customHeight="1"/>
    <row r="181" ht="25.15" customHeight="1"/>
    <row r="182" ht="25.15" customHeight="1"/>
    <row r="183" ht="25.15" customHeight="1"/>
    <row r="184" ht="25.15" customHeight="1"/>
    <row r="185" ht="25.15" customHeight="1"/>
    <row r="186" ht="25.15" customHeight="1"/>
    <row r="187" ht="25.15" customHeight="1"/>
    <row r="188" ht="25.15" customHeight="1"/>
    <row r="189" ht="25.15" customHeight="1"/>
    <row r="190" ht="25.15" customHeight="1"/>
    <row r="191" ht="25.15" customHeight="1"/>
    <row r="192" ht="25.15" customHeight="1"/>
    <row r="193" ht="25.15" customHeight="1"/>
    <row r="194" ht="25.15" customHeight="1"/>
    <row r="195" ht="25.15" customHeight="1"/>
    <row r="196" ht="25.15" customHeight="1"/>
    <row r="197" ht="25.15" customHeight="1"/>
    <row r="198" ht="25.15" customHeight="1"/>
    <row r="199" ht="25.15" customHeight="1"/>
    <row r="200" ht="25.15" customHeight="1"/>
    <row r="201" ht="25.15" customHeight="1"/>
    <row r="202" ht="25.15" customHeight="1"/>
    <row r="203" ht="25.15" customHeight="1"/>
    <row r="204" ht="25.15" customHeight="1"/>
    <row r="205" ht="25.15" customHeight="1"/>
    <row r="206" ht="25.15" customHeight="1"/>
    <row r="207" ht="25.15" customHeight="1"/>
    <row r="208" ht="25.15" customHeight="1"/>
    <row r="209" ht="25.15" customHeight="1"/>
    <row r="210" ht="25.15" customHeight="1"/>
    <row r="211" ht="25.15" customHeight="1"/>
    <row r="212" ht="25.15" customHeight="1"/>
    <row r="213" ht="25.15" customHeight="1"/>
    <row r="214" ht="25.15" customHeight="1"/>
    <row r="215" ht="25.15" customHeight="1"/>
    <row r="216" ht="25.15" customHeight="1"/>
    <row r="217" ht="25.15" customHeight="1"/>
    <row r="218" ht="25.15" customHeight="1"/>
    <row r="219" ht="25.15" customHeight="1"/>
    <row r="220" ht="25.15" customHeight="1"/>
    <row r="221" ht="25.15" customHeight="1"/>
    <row r="222" ht="25.15" customHeight="1"/>
    <row r="223" ht="25.15" customHeight="1"/>
    <row r="224" ht="25.15" customHeight="1"/>
    <row r="225" ht="25.15" customHeight="1"/>
    <row r="226" ht="25.15" customHeight="1"/>
    <row r="227" ht="25.15" customHeight="1"/>
    <row r="228" ht="25.15" customHeight="1"/>
    <row r="229" ht="25.15" customHeight="1"/>
    <row r="230" ht="25.15" customHeight="1"/>
    <row r="231" ht="25.15" customHeight="1"/>
    <row r="232" ht="25.15" customHeight="1"/>
    <row r="233" ht="25.15" customHeight="1"/>
    <row r="234" ht="25.15" customHeight="1"/>
    <row r="235" ht="25.15" customHeight="1"/>
    <row r="236" ht="25.15" customHeight="1"/>
    <row r="237" ht="25.15" customHeight="1"/>
    <row r="238" ht="25.15" customHeight="1"/>
    <row r="239" ht="25.15" customHeight="1"/>
    <row r="240" ht="25.15" customHeight="1"/>
    <row r="241" ht="25.15" customHeight="1"/>
    <row r="242" ht="25.15" customHeight="1"/>
    <row r="243" ht="25.15" customHeight="1"/>
    <row r="244" ht="25.15" customHeight="1"/>
    <row r="245" ht="25.15" customHeight="1"/>
    <row r="246" ht="25.15" customHeight="1"/>
    <row r="247" ht="25.15" customHeight="1"/>
    <row r="248" ht="25.15" customHeight="1"/>
    <row r="249" ht="25.15" customHeight="1"/>
    <row r="250" ht="25.15" customHeight="1"/>
    <row r="251" ht="25.15" customHeight="1"/>
    <row r="252" ht="25.15" customHeight="1"/>
    <row r="253" ht="25.15" customHeight="1"/>
    <row r="254" ht="25.15" customHeight="1"/>
    <row r="255" ht="25.15" customHeight="1"/>
    <row r="256" ht="25.15" customHeight="1"/>
    <row r="257" ht="25.15" customHeight="1"/>
    <row r="258" ht="25.15" customHeight="1"/>
    <row r="259" ht="25.15" customHeight="1"/>
    <row r="260" ht="25.15" customHeight="1"/>
    <row r="261" ht="25.15" customHeight="1"/>
    <row r="262" ht="25.15" customHeight="1"/>
    <row r="263" ht="25.15" customHeight="1"/>
    <row r="264" ht="25.15" customHeight="1"/>
    <row r="265" ht="25.15" customHeight="1"/>
    <row r="266" ht="25.15" customHeight="1"/>
    <row r="267" ht="25.15" customHeight="1"/>
    <row r="268" ht="25.15" customHeight="1"/>
    <row r="269" ht="25.15" customHeight="1"/>
    <row r="270" ht="25.15" customHeight="1"/>
    <row r="271" ht="25.15" customHeight="1"/>
    <row r="272" ht="25.15" customHeight="1"/>
    <row r="273" ht="25.15" customHeight="1"/>
    <row r="274" ht="25.15" customHeight="1"/>
    <row r="275" ht="25.15" customHeight="1"/>
    <row r="276" ht="25.15" customHeight="1"/>
    <row r="277" ht="25.15" customHeight="1"/>
    <row r="278" ht="25.15" customHeight="1"/>
    <row r="279" ht="25.15" customHeight="1"/>
    <row r="280" ht="25.15" customHeight="1"/>
    <row r="281" ht="25.15" customHeight="1"/>
    <row r="282" ht="25.15" customHeight="1"/>
    <row r="283" ht="25.15" customHeight="1"/>
    <row r="284" ht="25.15" customHeight="1"/>
    <row r="285" ht="25.15" customHeight="1"/>
    <row r="286" ht="25.15" customHeight="1"/>
    <row r="287" ht="25.15" customHeight="1"/>
    <row r="288" ht="25.15" customHeight="1"/>
    <row r="289" ht="25.15" customHeight="1"/>
    <row r="290" ht="25.15" customHeight="1"/>
    <row r="291" ht="25.15" customHeight="1"/>
    <row r="292" ht="25.15" customHeight="1"/>
    <row r="293" ht="25.15" customHeight="1"/>
    <row r="294" ht="25.15" customHeight="1"/>
    <row r="295" ht="25.15" customHeight="1"/>
    <row r="296" ht="25.15" customHeight="1"/>
    <row r="297" ht="25.15" customHeight="1"/>
    <row r="298" ht="25.15" customHeight="1"/>
    <row r="299" ht="25.15" customHeight="1"/>
    <row r="300" ht="25.15" customHeight="1"/>
    <row r="301" ht="25.15" customHeight="1"/>
    <row r="302" ht="25.15" customHeight="1"/>
    <row r="303" ht="25.15" customHeight="1"/>
    <row r="304" ht="25.15" customHeight="1"/>
    <row r="305" ht="25.15" customHeight="1"/>
    <row r="306" ht="25.15" customHeight="1"/>
    <row r="307" ht="25.15" customHeight="1"/>
    <row r="308" ht="25.15" customHeight="1"/>
    <row r="309" ht="25.15" customHeight="1"/>
    <row r="310" ht="25.15" customHeight="1"/>
    <row r="311" ht="25.15" customHeight="1"/>
    <row r="312" ht="25.15" customHeight="1"/>
    <row r="313" ht="25.15" customHeight="1"/>
    <row r="314" ht="25.15" customHeight="1"/>
    <row r="315" ht="25.15" customHeight="1"/>
    <row r="316" ht="25.15" customHeight="1"/>
    <row r="317" ht="25.15" customHeight="1"/>
    <row r="318" ht="25.15" customHeight="1"/>
    <row r="319" ht="25.15" customHeight="1"/>
    <row r="320" ht="25.15" customHeight="1"/>
    <row r="321" ht="25.15" customHeight="1"/>
    <row r="322" ht="25.15" customHeight="1"/>
    <row r="323" ht="25.15" customHeight="1"/>
    <row r="324" ht="25.15" customHeight="1"/>
    <row r="325" ht="25.15" customHeight="1"/>
    <row r="326" ht="25.15" customHeight="1"/>
    <row r="327" ht="25.15" customHeight="1"/>
    <row r="328" ht="25.15" customHeight="1"/>
    <row r="329" ht="25.15" customHeight="1"/>
    <row r="330" ht="25.15" customHeight="1"/>
    <row r="331" ht="25.15" customHeight="1"/>
    <row r="332" ht="25.15" customHeight="1"/>
    <row r="333" ht="25.15" customHeight="1"/>
    <row r="334" ht="25.15" customHeight="1"/>
    <row r="335" ht="25.15" customHeight="1"/>
    <row r="336" ht="25.15" customHeight="1"/>
    <row r="337" ht="25.15" customHeight="1"/>
    <row r="338" ht="25.15" customHeight="1"/>
    <row r="339" ht="25.15" customHeight="1"/>
    <row r="340" ht="25.15" customHeight="1"/>
    <row r="341" ht="25.15" customHeight="1"/>
    <row r="342" ht="25.15" customHeight="1"/>
    <row r="343" ht="25.15" customHeight="1"/>
    <row r="344" ht="25.15" customHeight="1"/>
    <row r="345" ht="25.15" customHeight="1"/>
    <row r="346" ht="25.15" customHeight="1"/>
    <row r="347" ht="25.15" customHeight="1"/>
    <row r="348" ht="25.15" customHeight="1"/>
    <row r="349" ht="25.15" customHeight="1"/>
    <row r="350" ht="25.15" customHeight="1"/>
    <row r="351" ht="25.15" customHeight="1"/>
    <row r="352" ht="25.15" customHeight="1"/>
    <row r="353" ht="25.15" customHeight="1"/>
    <row r="354" ht="25.15" customHeight="1"/>
    <row r="355" ht="25.15" customHeight="1"/>
    <row r="356" ht="25.15" customHeight="1"/>
    <row r="357" ht="25.15" customHeight="1"/>
    <row r="358" ht="25.15" customHeight="1"/>
    <row r="359" ht="25.15" customHeight="1"/>
    <row r="360" ht="25.15" customHeight="1"/>
    <row r="361" ht="25.15" customHeight="1"/>
    <row r="362" ht="25.15" customHeight="1"/>
    <row r="363" ht="25.15" customHeight="1"/>
    <row r="364" ht="25.15" customHeight="1"/>
    <row r="365" ht="25.15" customHeight="1"/>
    <row r="366" ht="25.15" customHeight="1"/>
    <row r="367" ht="25.15" customHeight="1"/>
    <row r="368" ht="25.15" customHeight="1"/>
    <row r="369" ht="25.15" customHeight="1"/>
    <row r="370" ht="25.15" customHeight="1"/>
    <row r="371" ht="25.15" customHeight="1"/>
    <row r="372" ht="25.15" customHeight="1"/>
    <row r="373" ht="25.15" customHeight="1"/>
    <row r="374" ht="25.15" customHeight="1"/>
    <row r="375" ht="25.15" customHeight="1"/>
    <row r="376" ht="25.15" customHeight="1"/>
    <row r="377" ht="25.15" customHeight="1"/>
    <row r="378" ht="25.15" customHeight="1"/>
    <row r="379" ht="25.15" customHeight="1"/>
    <row r="380" ht="25.15" customHeight="1"/>
    <row r="381" ht="25.15" customHeight="1"/>
    <row r="382" ht="25.15" customHeight="1"/>
    <row r="383" ht="25.15" customHeight="1"/>
    <row r="384" ht="25.15" customHeight="1"/>
    <row r="385" ht="25.15" customHeight="1"/>
    <row r="386" ht="25.15" customHeight="1"/>
    <row r="387" ht="25.15" customHeight="1"/>
    <row r="388" ht="25.15" customHeight="1"/>
    <row r="389" ht="25.15" customHeight="1"/>
    <row r="390" ht="25.15" customHeight="1"/>
    <row r="391" ht="25.15" customHeight="1"/>
    <row r="392" ht="25.15" customHeight="1"/>
    <row r="393" ht="25.15" customHeight="1"/>
    <row r="394" ht="25.15" customHeight="1"/>
    <row r="395" ht="25.15" customHeight="1"/>
    <row r="396" ht="25.15" customHeight="1"/>
    <row r="397" ht="25.15" customHeight="1"/>
    <row r="398" ht="25.15" customHeight="1"/>
    <row r="399" ht="25.15" customHeight="1"/>
    <row r="400" ht="25.15" customHeight="1"/>
    <row r="401" ht="25.15" customHeight="1"/>
    <row r="402" ht="25.15" customHeight="1"/>
    <row r="403" ht="25.15" customHeight="1"/>
    <row r="404" ht="25.15" customHeight="1"/>
    <row r="405" ht="25.15" customHeight="1"/>
    <row r="406" ht="25.15" customHeight="1"/>
    <row r="407" ht="25.15" customHeight="1"/>
    <row r="408" ht="25.15" customHeight="1"/>
    <row r="409" ht="25.15" customHeight="1"/>
    <row r="410" ht="25.15" customHeight="1"/>
    <row r="411" ht="25.15" customHeight="1"/>
    <row r="412" ht="25.15" customHeight="1"/>
    <row r="413" ht="25.15" customHeight="1"/>
    <row r="414" ht="25.15" customHeight="1"/>
    <row r="415" ht="25.15" customHeight="1"/>
    <row r="416" ht="25.15" customHeight="1"/>
    <row r="417" ht="25.15" customHeight="1"/>
    <row r="418" ht="25.15" customHeight="1"/>
    <row r="419" ht="25.15" customHeight="1"/>
    <row r="420" ht="25.15" customHeight="1"/>
    <row r="421" ht="25.15" customHeight="1"/>
    <row r="422" ht="25.15" customHeight="1"/>
    <row r="423" ht="25.15" customHeight="1"/>
    <row r="424" ht="25.15" customHeight="1"/>
    <row r="425" ht="25.15" customHeight="1"/>
    <row r="426" ht="25.15" customHeight="1"/>
    <row r="427" ht="25.15" customHeight="1"/>
    <row r="428" ht="25.15" customHeight="1"/>
    <row r="429" ht="25.15" customHeight="1"/>
    <row r="430" ht="25.15" customHeight="1"/>
    <row r="431" ht="25.15" customHeight="1"/>
    <row r="432" ht="25.15" customHeight="1"/>
    <row r="433" ht="25.15" customHeight="1"/>
    <row r="434" ht="25.15" customHeight="1"/>
    <row r="435" ht="25.15" customHeight="1"/>
    <row r="436" ht="25.15" customHeight="1"/>
    <row r="437" ht="25.15" customHeight="1"/>
    <row r="438" ht="25.15" customHeight="1"/>
    <row r="439" ht="25.15" customHeight="1"/>
    <row r="440" ht="25.15" customHeight="1"/>
    <row r="441" ht="25.15" customHeight="1"/>
    <row r="442" ht="25.15" customHeight="1"/>
    <row r="443" ht="25.15" customHeight="1"/>
    <row r="444" ht="25.15" customHeight="1"/>
    <row r="445" ht="25.15" customHeight="1"/>
    <row r="446" ht="25.15" customHeight="1"/>
    <row r="447" ht="25.15" customHeight="1"/>
    <row r="448" ht="25.15" customHeight="1"/>
    <row r="449" ht="25.15" customHeight="1"/>
    <row r="450" ht="25.15" customHeight="1"/>
    <row r="451" ht="25.15" customHeight="1"/>
    <row r="452" ht="25.15" customHeight="1"/>
    <row r="453" ht="25.15" customHeight="1"/>
    <row r="454" ht="25.15" customHeight="1"/>
    <row r="455" ht="25.15" customHeight="1"/>
    <row r="456" ht="25.15" customHeight="1"/>
    <row r="457" ht="25.15" customHeight="1"/>
    <row r="458" ht="25.15" customHeight="1"/>
    <row r="459" ht="25.15" customHeight="1"/>
    <row r="460" ht="25.15" customHeight="1"/>
    <row r="461" ht="25.15" customHeight="1"/>
    <row r="462" ht="25.15" customHeight="1"/>
    <row r="463" ht="25.15" customHeight="1"/>
    <row r="464" ht="25.15" customHeight="1"/>
    <row r="465" ht="25.15" customHeight="1"/>
    <row r="466" ht="25.15" customHeight="1"/>
    <row r="467" ht="25.15" customHeight="1"/>
    <row r="468" ht="25.15" customHeight="1"/>
    <row r="469" ht="25.15" customHeight="1"/>
    <row r="470" ht="25.15" customHeight="1"/>
    <row r="471" ht="25.15" customHeight="1"/>
    <row r="472" ht="25.15" customHeight="1"/>
    <row r="473" ht="25.15" customHeight="1"/>
    <row r="474" ht="25.15" customHeight="1"/>
    <row r="475" ht="25.15" customHeight="1"/>
    <row r="476" ht="25.15" customHeight="1"/>
    <row r="477" ht="25.15" customHeight="1"/>
    <row r="478" ht="25.15" customHeight="1"/>
    <row r="479" ht="25.15" customHeight="1"/>
    <row r="480" ht="25.15" customHeight="1"/>
    <row r="481" ht="25.15" customHeight="1"/>
    <row r="482" ht="25.15" customHeight="1"/>
    <row r="483" ht="25.15" customHeight="1"/>
    <row r="484" ht="25.15" customHeight="1"/>
    <row r="485" ht="25.15" customHeight="1"/>
    <row r="486" ht="25.15" customHeight="1"/>
    <row r="487" ht="25.15" customHeight="1"/>
    <row r="488" ht="25.15" customHeight="1"/>
    <row r="489" ht="25.15" customHeight="1"/>
    <row r="490" ht="25.15" customHeight="1"/>
    <row r="491" ht="25.15" customHeight="1"/>
    <row r="492" ht="25.15" customHeight="1"/>
    <row r="493" ht="25.15" customHeight="1"/>
    <row r="494" ht="25.15" customHeight="1"/>
    <row r="495" ht="25.15" customHeight="1"/>
    <row r="496" ht="25.15" customHeight="1"/>
    <row r="497" ht="25.15" customHeight="1"/>
    <row r="498" ht="25.15" customHeight="1"/>
    <row r="499" ht="25.15" customHeight="1"/>
    <row r="500" ht="25.15" customHeight="1"/>
    <row r="501" ht="25.15" customHeight="1"/>
    <row r="502" ht="25.15" customHeight="1"/>
    <row r="503" ht="25.15" customHeight="1"/>
    <row r="504" ht="25.15" customHeight="1"/>
    <row r="505" ht="25.15" customHeight="1"/>
    <row r="506" ht="25.15" customHeight="1"/>
    <row r="507" ht="25.15" customHeight="1"/>
    <row r="508" ht="25.15" customHeight="1"/>
    <row r="509" ht="25.15" customHeight="1"/>
    <row r="510" ht="25.15" customHeight="1"/>
    <row r="511" ht="25.15" customHeight="1"/>
    <row r="512" ht="25.15" customHeight="1"/>
    <row r="513" ht="25.15" customHeight="1"/>
    <row r="514" ht="25.15" customHeight="1"/>
    <row r="515" ht="25.15" customHeight="1"/>
    <row r="516" ht="25.15" customHeight="1"/>
    <row r="517" ht="25.15" customHeight="1"/>
    <row r="518" ht="25.15" customHeight="1"/>
    <row r="519" ht="25.15" customHeight="1"/>
    <row r="520" ht="25.15" customHeight="1"/>
    <row r="521" ht="25.15" customHeight="1"/>
    <row r="522" ht="25.15" customHeight="1"/>
    <row r="523" ht="25.15" customHeight="1"/>
    <row r="524" ht="25.15" customHeight="1"/>
    <row r="525" ht="25.15" customHeight="1"/>
    <row r="526" ht="25.15" customHeight="1"/>
    <row r="527" ht="25.15" customHeight="1"/>
    <row r="528" ht="25.15" customHeight="1"/>
    <row r="529" ht="25.15" customHeight="1"/>
    <row r="530" ht="25.15" customHeight="1"/>
    <row r="531" ht="25.15" customHeight="1"/>
    <row r="532" ht="25.15" customHeight="1"/>
    <row r="533" ht="25.15" customHeight="1"/>
    <row r="534" ht="25.15" customHeight="1"/>
    <row r="535" ht="25.15" customHeight="1"/>
    <row r="536" ht="25.15" customHeight="1"/>
    <row r="537" ht="25.15" customHeight="1"/>
    <row r="538" ht="25.15" customHeight="1"/>
    <row r="539" ht="25.15" customHeight="1"/>
    <row r="540" ht="25.15" customHeight="1"/>
    <row r="541" ht="25.15" customHeight="1"/>
    <row r="542" ht="25.15" customHeight="1"/>
    <row r="543" ht="25.15" customHeight="1"/>
    <row r="544" ht="25.15" customHeight="1"/>
    <row r="545" ht="25.15" customHeight="1"/>
    <row r="546" ht="25.15" customHeight="1"/>
    <row r="547" ht="25.15" customHeight="1"/>
    <row r="548" ht="25.15" customHeight="1"/>
    <row r="549" ht="25.15" customHeight="1"/>
    <row r="550" ht="25.15" customHeight="1"/>
    <row r="551" ht="25.15" customHeight="1"/>
    <row r="552" ht="25.15" customHeight="1"/>
    <row r="553" ht="25.15" customHeight="1"/>
    <row r="554" ht="25.15" customHeight="1"/>
    <row r="555" ht="25.15" customHeight="1"/>
    <row r="556" ht="25.15" customHeight="1"/>
    <row r="557" ht="25.15" customHeight="1"/>
    <row r="558" ht="25.15" customHeight="1"/>
    <row r="559" ht="25.15" customHeight="1"/>
    <row r="560" ht="25.15" customHeight="1"/>
    <row r="561" ht="25.15" customHeight="1"/>
    <row r="562" ht="25.15" customHeight="1"/>
    <row r="563" ht="25.15" customHeight="1"/>
    <row r="564" ht="25.15" customHeight="1"/>
    <row r="565" ht="25.15" customHeight="1"/>
    <row r="566" ht="25.15" customHeight="1"/>
    <row r="567" ht="25.15" customHeight="1"/>
    <row r="568" ht="25.15" customHeight="1"/>
    <row r="569" ht="25.15" customHeight="1"/>
    <row r="570" ht="25.15" customHeight="1"/>
    <row r="571" ht="25.15" customHeight="1"/>
    <row r="572" ht="25.15" customHeight="1"/>
    <row r="573" ht="25.15" customHeight="1"/>
    <row r="574" ht="25.15" customHeight="1"/>
    <row r="575" ht="25.15" customHeight="1"/>
    <row r="576" ht="25.15" customHeight="1"/>
    <row r="577" ht="25.15" customHeight="1"/>
    <row r="578" ht="25.15" customHeight="1"/>
    <row r="579" ht="25.15" customHeight="1"/>
    <row r="580" ht="25.15" customHeight="1"/>
    <row r="581" ht="25.15" customHeight="1"/>
    <row r="582" ht="25.15" customHeight="1"/>
    <row r="583" ht="25.15" customHeight="1"/>
    <row r="584" ht="25.15" customHeight="1"/>
    <row r="585" ht="25.15" customHeight="1"/>
    <row r="586" ht="25.15" customHeight="1"/>
    <row r="587" ht="25.15" customHeight="1"/>
    <row r="588" ht="25.15" customHeight="1"/>
    <row r="589" ht="25.15" customHeight="1"/>
    <row r="590" ht="25.15" customHeight="1"/>
    <row r="591" ht="25.15" customHeight="1"/>
    <row r="592" ht="25.15" customHeight="1"/>
    <row r="593" ht="25.15" customHeight="1"/>
    <row r="594" ht="25.15" customHeight="1"/>
    <row r="595" ht="25.15" customHeight="1"/>
    <row r="596" ht="25.15" customHeight="1"/>
    <row r="597" ht="25.15" customHeight="1"/>
    <row r="598" ht="25.15" customHeight="1"/>
    <row r="599" ht="25.15" customHeight="1"/>
    <row r="600" ht="25.15" customHeight="1"/>
    <row r="601" ht="25.15" customHeight="1"/>
    <row r="602" ht="25.15" customHeight="1"/>
    <row r="603" ht="25.15" customHeight="1"/>
    <row r="604" ht="25.15" customHeight="1"/>
    <row r="605" ht="25.15" customHeight="1"/>
    <row r="606" ht="25.15" customHeight="1"/>
    <row r="607" ht="25.15" customHeight="1"/>
    <row r="608" ht="25.15" customHeight="1"/>
    <row r="609" ht="25.15" customHeight="1"/>
    <row r="610" ht="25.15" customHeight="1"/>
    <row r="611" ht="25.15" customHeight="1"/>
    <row r="612" ht="25.15" customHeight="1"/>
    <row r="613" ht="25.15" customHeight="1"/>
    <row r="614" ht="25.15" customHeight="1"/>
    <row r="615" ht="25.15" customHeight="1"/>
    <row r="616" ht="25.15" customHeight="1"/>
    <row r="617" ht="25.15" customHeight="1"/>
    <row r="618" ht="25.15" customHeight="1"/>
    <row r="619" ht="25.15" customHeight="1"/>
    <row r="620" ht="25.15" customHeight="1"/>
    <row r="621" ht="25.15" customHeight="1"/>
    <row r="622" ht="25.15" customHeight="1"/>
    <row r="623" ht="25.15" customHeight="1"/>
    <row r="624" ht="25.15" customHeight="1"/>
    <row r="625" ht="25.15" customHeight="1"/>
    <row r="626" ht="25.15" customHeight="1"/>
    <row r="627" ht="25.15" customHeight="1"/>
    <row r="628" ht="25.15" customHeight="1"/>
    <row r="629" ht="25.15" customHeight="1"/>
    <row r="630" ht="25.15" customHeight="1"/>
    <row r="631" ht="25.15" customHeight="1"/>
    <row r="632" ht="25.15" customHeight="1"/>
    <row r="633" ht="25.15" customHeight="1"/>
    <row r="634" ht="25.15" customHeight="1"/>
    <row r="635" ht="25.15" customHeight="1"/>
    <row r="636" ht="25.15" customHeight="1"/>
    <row r="637" ht="25.15" customHeight="1"/>
    <row r="638" ht="25.15" customHeight="1"/>
    <row r="639" ht="25.15" customHeight="1"/>
    <row r="640" ht="25.15" customHeight="1"/>
    <row r="641" ht="25.15" customHeight="1"/>
    <row r="642" ht="25.15" customHeight="1"/>
    <row r="643" ht="25.15" customHeight="1"/>
    <row r="644" ht="25.15" customHeight="1"/>
    <row r="645" ht="25.15" customHeight="1"/>
    <row r="646" ht="25.15" customHeight="1"/>
    <row r="647" ht="25.15" customHeight="1"/>
    <row r="648" ht="25.15" customHeight="1"/>
    <row r="649" ht="25.15" customHeight="1"/>
    <row r="650" ht="25.15" customHeight="1"/>
    <row r="651" ht="25.15" customHeight="1"/>
    <row r="652" ht="25.15" customHeight="1"/>
    <row r="653" ht="25.15" customHeight="1"/>
    <row r="654" ht="25.15" customHeight="1"/>
    <row r="655" ht="25.15" customHeight="1"/>
    <row r="656" ht="25.15" customHeight="1"/>
    <row r="657" ht="25.15" customHeight="1"/>
    <row r="658" ht="25.15" customHeight="1"/>
    <row r="659" ht="25.15" customHeight="1"/>
    <row r="660" ht="25.15" customHeight="1"/>
    <row r="661" ht="25.15" customHeight="1"/>
    <row r="662" ht="25.15" customHeight="1"/>
    <row r="663" ht="25.15" customHeight="1"/>
    <row r="664" ht="25.15" customHeight="1"/>
    <row r="665" ht="25.15" customHeight="1"/>
    <row r="666" ht="25.15" customHeight="1"/>
    <row r="667" ht="25.15" customHeight="1"/>
    <row r="668" ht="25.15" customHeight="1"/>
    <row r="669" ht="25.15" customHeight="1"/>
    <row r="670" ht="25.15" customHeight="1"/>
    <row r="671" ht="25.15" customHeight="1"/>
    <row r="672" ht="25.15" customHeight="1"/>
    <row r="673" ht="25.15" customHeight="1"/>
    <row r="674" ht="25.15" customHeight="1"/>
    <row r="675" ht="25.15" customHeight="1"/>
    <row r="676" ht="25.15" customHeight="1"/>
    <row r="677" ht="25.15" customHeight="1"/>
    <row r="678" ht="25.15" customHeight="1"/>
    <row r="679" ht="25.15" customHeight="1"/>
    <row r="680" ht="25.15" customHeight="1"/>
    <row r="681" ht="25.15" customHeight="1"/>
    <row r="682" ht="25.15" customHeight="1"/>
    <row r="683" ht="25.15" customHeight="1"/>
    <row r="684" ht="25.15" customHeight="1"/>
    <row r="685" ht="25.15" customHeight="1"/>
    <row r="686" ht="25.15" customHeight="1"/>
    <row r="687" ht="25.15" customHeight="1"/>
    <row r="688" ht="25.15" customHeight="1"/>
    <row r="689" ht="25.15" customHeight="1"/>
    <row r="690" ht="25.15" customHeight="1"/>
    <row r="691" ht="25.15" customHeight="1"/>
    <row r="692" ht="25.15" customHeight="1"/>
    <row r="693" ht="25.15" customHeight="1"/>
    <row r="694" ht="25.15" customHeight="1"/>
    <row r="695" ht="25.15" customHeight="1"/>
    <row r="696" ht="25.15" customHeight="1"/>
    <row r="697" ht="25.15" customHeight="1"/>
    <row r="698" ht="25.15" customHeight="1"/>
    <row r="699" ht="25.15" customHeight="1"/>
    <row r="700" ht="25.15" customHeight="1"/>
    <row r="701" ht="25.15" customHeight="1"/>
    <row r="702" ht="25.15" customHeight="1"/>
    <row r="703" ht="25.15" customHeight="1"/>
    <row r="704" ht="25.15" customHeight="1"/>
    <row r="705" ht="25.15" customHeight="1"/>
    <row r="706" ht="25.15" customHeight="1"/>
    <row r="707" ht="25.15" customHeight="1"/>
    <row r="708" ht="25.15" customHeight="1"/>
    <row r="709" ht="25.15" customHeight="1"/>
    <row r="710" ht="25.15" customHeight="1"/>
    <row r="711" ht="25.15" customHeight="1"/>
    <row r="712" ht="25.15" customHeight="1"/>
    <row r="713" ht="25.15" customHeight="1"/>
    <row r="714" ht="25.15" customHeight="1"/>
    <row r="715" ht="25.15" customHeight="1"/>
    <row r="716" ht="25.15" customHeight="1"/>
    <row r="717" ht="25.15" customHeight="1"/>
    <row r="718" ht="25.15" customHeight="1"/>
    <row r="719" ht="25.15" customHeight="1"/>
    <row r="720" ht="25.15" customHeight="1"/>
    <row r="721" ht="25.15" customHeight="1"/>
    <row r="722" ht="25.15" customHeight="1"/>
    <row r="723" ht="25.15" customHeight="1"/>
    <row r="724" ht="25.15" customHeight="1"/>
    <row r="725" ht="25.15" customHeight="1"/>
    <row r="726" ht="25.15" customHeight="1"/>
    <row r="727" ht="25.15" customHeight="1"/>
    <row r="728" ht="25.15" customHeight="1"/>
    <row r="729" ht="25.15" customHeight="1"/>
    <row r="730" ht="25.15" customHeight="1"/>
    <row r="731" ht="25.15" customHeight="1"/>
    <row r="732" ht="25.15" customHeight="1"/>
    <row r="733" ht="25.15" customHeight="1"/>
    <row r="734" ht="25.15" customHeight="1"/>
    <row r="735" ht="25.15" customHeight="1"/>
    <row r="736" ht="25.15" customHeight="1"/>
    <row r="737" ht="25.15" customHeight="1"/>
    <row r="738" ht="25.15" customHeight="1"/>
    <row r="739" ht="25.15" customHeight="1"/>
    <row r="740" ht="25.15" customHeight="1"/>
    <row r="741" ht="25.15" customHeight="1"/>
    <row r="742" ht="25.15" customHeight="1"/>
    <row r="743" ht="25.15" customHeight="1"/>
    <row r="744" ht="25.15" customHeight="1"/>
    <row r="745" ht="25.15" customHeight="1"/>
    <row r="746" ht="25.15" customHeight="1"/>
    <row r="747" ht="25.15" customHeight="1"/>
    <row r="748" ht="25.15" customHeight="1"/>
    <row r="749" ht="25.15" customHeight="1"/>
    <row r="750" ht="25.15" customHeight="1"/>
    <row r="751" ht="25.15" customHeight="1"/>
    <row r="752" ht="25.15" customHeight="1"/>
    <row r="753" ht="25.15" customHeight="1"/>
    <row r="754" ht="25.15" customHeight="1"/>
    <row r="755" ht="25.15" customHeight="1"/>
    <row r="756" ht="25.15" customHeight="1"/>
    <row r="757" ht="25.15" customHeight="1"/>
    <row r="758" ht="25.15" customHeight="1"/>
    <row r="759" ht="25.15" customHeight="1"/>
    <row r="760" ht="25.15" customHeight="1"/>
    <row r="761" ht="25.15" customHeight="1"/>
    <row r="762" ht="25.15" customHeight="1"/>
    <row r="763" ht="25.15" customHeight="1"/>
    <row r="764" ht="25.15" customHeight="1"/>
    <row r="765" ht="25.15" customHeight="1"/>
    <row r="766" ht="25.15" customHeight="1"/>
    <row r="767" ht="25.15" customHeight="1"/>
    <row r="768" ht="25.15" customHeight="1"/>
    <row r="769" ht="25.15" customHeight="1"/>
    <row r="770" ht="25.15" customHeight="1"/>
    <row r="771" ht="25.15" customHeight="1"/>
    <row r="772" ht="25.15" customHeight="1"/>
    <row r="773" ht="25.15" customHeight="1"/>
    <row r="774" ht="25.15" customHeight="1"/>
    <row r="775" ht="25.15" customHeight="1"/>
    <row r="776" ht="25.15" customHeight="1"/>
    <row r="777" ht="25.15" customHeight="1"/>
    <row r="778" ht="25.15" customHeight="1"/>
    <row r="779" ht="25.15" customHeight="1"/>
    <row r="780" ht="25.15" customHeight="1"/>
    <row r="781" ht="25.15" customHeight="1"/>
    <row r="782" ht="25.15" customHeight="1"/>
    <row r="783" ht="25.15" customHeight="1"/>
    <row r="784" ht="25.15" customHeight="1"/>
    <row r="785" ht="25.15" customHeight="1"/>
    <row r="786" ht="25.15" customHeight="1"/>
    <row r="787" ht="25.15" customHeight="1"/>
    <row r="788" ht="25.15" customHeight="1"/>
    <row r="789" ht="25.15" customHeight="1"/>
    <row r="790" ht="25.15" customHeight="1"/>
    <row r="791" ht="25.15" customHeight="1"/>
    <row r="792" ht="25.15" customHeight="1"/>
    <row r="793" ht="25.15" customHeight="1"/>
    <row r="794" ht="25.15" customHeight="1"/>
    <row r="795" ht="25.15" customHeight="1"/>
    <row r="796" ht="25.15" customHeight="1"/>
    <row r="797" ht="25.15" customHeight="1"/>
    <row r="798" ht="25.15" customHeight="1"/>
    <row r="799" ht="25.15" customHeight="1"/>
    <row r="800" ht="25.15" customHeight="1"/>
    <row r="801" ht="25.15" customHeight="1"/>
    <row r="802" ht="25.15" customHeight="1"/>
    <row r="803" ht="25.15" customHeight="1"/>
    <row r="804" ht="25.15" customHeight="1"/>
    <row r="805" ht="25.15" customHeight="1"/>
    <row r="806" ht="25.15" customHeight="1"/>
    <row r="807" ht="25.15" customHeight="1"/>
    <row r="808" ht="25.15" customHeight="1"/>
    <row r="809" ht="25.15" customHeight="1"/>
    <row r="810" ht="25.15" customHeight="1"/>
    <row r="811" ht="25.15" customHeight="1"/>
    <row r="812" ht="25.15" customHeight="1"/>
    <row r="813" ht="25.15" customHeight="1"/>
    <row r="814" ht="25.15" customHeight="1"/>
    <row r="815" ht="25.15" customHeight="1"/>
    <row r="816" ht="25.15" customHeight="1"/>
    <row r="817" ht="25.15" customHeight="1"/>
    <row r="818" ht="25.15" customHeight="1"/>
    <row r="819" ht="25.15" customHeight="1"/>
    <row r="820" ht="25.15" customHeight="1"/>
    <row r="821" ht="25.15" customHeight="1"/>
    <row r="822" ht="25.15" customHeight="1"/>
    <row r="823" ht="25.15" customHeight="1"/>
    <row r="824" ht="25.15" customHeight="1"/>
    <row r="825" ht="25.15" customHeight="1"/>
    <row r="826" ht="25.15" customHeight="1"/>
    <row r="827" ht="25.15" customHeight="1"/>
    <row r="828" ht="25.15" customHeight="1"/>
    <row r="829" ht="25.15" customHeight="1"/>
    <row r="830" ht="25.15" customHeight="1"/>
    <row r="831" ht="25.15" customHeight="1"/>
    <row r="832" ht="25.15" customHeight="1"/>
    <row r="833" ht="25.15" customHeight="1"/>
    <row r="834" ht="25.15" customHeight="1"/>
    <row r="835" ht="25.15" customHeight="1"/>
    <row r="836" ht="25.15" customHeight="1"/>
    <row r="837" ht="25.15" customHeight="1"/>
    <row r="838" ht="25.15" customHeight="1"/>
    <row r="839" ht="25.15" customHeight="1"/>
    <row r="840" ht="25.15" customHeight="1"/>
    <row r="841" ht="25.15" customHeight="1"/>
    <row r="842" ht="25.15" customHeight="1"/>
    <row r="843" ht="25.15" customHeight="1"/>
    <row r="844" ht="25.15" customHeight="1"/>
    <row r="845" ht="25.15" customHeight="1"/>
    <row r="846" ht="25.15" customHeight="1"/>
    <row r="847" ht="25.15" customHeight="1"/>
    <row r="848" ht="25.15" customHeight="1"/>
    <row r="849" ht="25.15" customHeight="1"/>
    <row r="850" ht="25.15" customHeight="1"/>
    <row r="851" ht="25.15" customHeight="1"/>
    <row r="852" ht="25.15" customHeight="1"/>
    <row r="853" ht="25.15" customHeight="1"/>
    <row r="854" ht="25.15" customHeight="1"/>
    <row r="855" ht="25.15" customHeight="1"/>
    <row r="856" ht="25.15" customHeight="1"/>
    <row r="857" ht="25.15" customHeight="1"/>
    <row r="858" ht="25.15" customHeight="1"/>
    <row r="859" ht="25.15" customHeight="1"/>
    <row r="860" ht="25.15" customHeight="1"/>
    <row r="861" ht="25.15" customHeight="1"/>
    <row r="862" ht="25.15" customHeight="1"/>
    <row r="863" ht="25.15" customHeight="1"/>
    <row r="864" ht="25.15" customHeight="1"/>
    <row r="865" ht="25.15" customHeight="1"/>
    <row r="866" ht="25.15" customHeight="1"/>
    <row r="867" ht="25.15" customHeight="1"/>
    <row r="868" ht="25.15" customHeight="1"/>
    <row r="869" ht="25.15" customHeight="1"/>
    <row r="870" ht="25.15" customHeight="1"/>
    <row r="871" ht="25.15" customHeight="1"/>
    <row r="872" ht="25.15" customHeight="1"/>
    <row r="873" ht="25.15" customHeight="1"/>
    <row r="874" ht="25.15" customHeight="1"/>
    <row r="875" ht="25.15" customHeight="1"/>
    <row r="876" ht="25.15" customHeight="1"/>
    <row r="877" ht="25.15" customHeight="1"/>
    <row r="878" ht="25.15" customHeight="1"/>
    <row r="879" ht="25.15" customHeight="1"/>
    <row r="880" ht="25.15" customHeight="1"/>
    <row r="881" ht="25.15" customHeight="1"/>
    <row r="882" ht="25.15" customHeight="1"/>
    <row r="883" ht="25.15" customHeight="1"/>
    <row r="884" ht="25.15" customHeight="1"/>
    <row r="885" ht="25.15" customHeight="1"/>
    <row r="886" ht="25.15" customHeight="1"/>
    <row r="887" ht="25.15" customHeight="1"/>
    <row r="888" ht="25.15" customHeight="1"/>
    <row r="889" ht="25.15" customHeight="1"/>
    <row r="890" ht="25.15" customHeight="1"/>
    <row r="891" ht="25.15" customHeight="1"/>
    <row r="892" ht="25.15" customHeight="1"/>
    <row r="893" ht="25.15" customHeight="1"/>
    <row r="894" ht="25.15" customHeight="1"/>
    <row r="895" ht="25.15" customHeight="1"/>
    <row r="896" ht="25.15" customHeight="1"/>
    <row r="897" ht="25.15" customHeight="1"/>
    <row r="898" ht="25.15" customHeight="1"/>
    <row r="899" ht="25.15" customHeight="1"/>
    <row r="900" ht="25.15" customHeight="1"/>
    <row r="901" ht="25.15" customHeight="1"/>
    <row r="902" ht="25.15" customHeight="1"/>
    <row r="903" ht="25.15" customHeight="1"/>
    <row r="904" ht="25.15" customHeight="1"/>
    <row r="905" ht="25.15" customHeight="1"/>
    <row r="906" ht="25.15" customHeight="1"/>
    <row r="907" ht="25.15" customHeight="1"/>
    <row r="908" ht="25.15" customHeight="1"/>
    <row r="909" ht="25.15" customHeight="1"/>
    <row r="910" ht="25.15" customHeight="1"/>
    <row r="911" ht="25.15" customHeight="1"/>
    <row r="912" ht="25.15" customHeight="1"/>
    <row r="913" ht="25.15" customHeight="1"/>
    <row r="914" ht="25.15" customHeight="1"/>
    <row r="915" ht="25.15" customHeight="1"/>
    <row r="916" ht="25.15" customHeight="1"/>
    <row r="917" ht="25.15" customHeight="1"/>
    <row r="918" ht="25.15" customHeight="1"/>
    <row r="919" ht="25.15" customHeight="1"/>
    <row r="920" ht="25.15" customHeight="1"/>
    <row r="921" ht="25.15" customHeight="1"/>
    <row r="922" ht="25.15" customHeight="1"/>
    <row r="923" ht="25.15" customHeight="1"/>
    <row r="924" ht="25.15" customHeight="1"/>
    <row r="925" ht="25.15" customHeight="1"/>
    <row r="926" ht="25.15" customHeight="1"/>
    <row r="927" ht="25.15" customHeight="1"/>
    <row r="928" ht="25.15" customHeight="1"/>
    <row r="929" ht="25.15" customHeight="1"/>
    <row r="930" ht="25.15" customHeight="1"/>
    <row r="931" ht="25.15" customHeight="1"/>
    <row r="932" ht="25.15" customHeight="1"/>
    <row r="933" ht="25.15" customHeight="1"/>
    <row r="934" ht="25.15" customHeight="1"/>
    <row r="935" ht="25.15" customHeight="1"/>
    <row r="936" ht="25.15" customHeight="1"/>
    <row r="937" ht="25.15" customHeight="1"/>
    <row r="938" ht="25.15" customHeight="1"/>
    <row r="939" ht="25.15" customHeight="1"/>
    <row r="940" ht="25.15" customHeight="1"/>
    <row r="941" ht="25.15" customHeight="1"/>
    <row r="942" ht="25.15" customHeight="1"/>
    <row r="943" ht="25.15" customHeight="1"/>
    <row r="944" ht="25.15" customHeight="1"/>
    <row r="945" ht="25.15" customHeight="1"/>
    <row r="946" ht="25.15" customHeight="1"/>
    <row r="947" ht="25.15" customHeight="1"/>
    <row r="948" ht="25.15" customHeight="1"/>
    <row r="949" ht="25.15" customHeight="1"/>
    <row r="950" ht="25.15" customHeight="1"/>
    <row r="951" ht="25.15" customHeight="1"/>
    <row r="952" ht="25.15" customHeight="1"/>
    <row r="953" ht="25.15" customHeight="1"/>
    <row r="954" ht="25.15" customHeight="1"/>
    <row r="955" ht="25.15" customHeight="1"/>
    <row r="956" ht="25.15" customHeight="1"/>
    <row r="957" ht="25.15" customHeight="1"/>
    <row r="958" ht="25.15" customHeight="1"/>
    <row r="959" ht="25.15" customHeight="1"/>
    <row r="960" ht="25.15" customHeight="1"/>
    <row r="961" ht="25.15" customHeight="1"/>
    <row r="962" ht="25.15" customHeight="1"/>
    <row r="963" ht="25.15" customHeight="1"/>
    <row r="964" ht="25.15" customHeight="1"/>
    <row r="965" ht="25.15" customHeight="1"/>
    <row r="966" ht="25.15" customHeight="1"/>
    <row r="967" ht="25.15" customHeight="1"/>
    <row r="968" ht="25.15" customHeight="1"/>
    <row r="969" ht="25.15" customHeight="1"/>
    <row r="970" ht="25.15" customHeight="1"/>
    <row r="971" ht="25.15" customHeight="1"/>
    <row r="972" ht="25.15" customHeight="1"/>
    <row r="973" ht="25.15" customHeight="1"/>
    <row r="974" ht="25.15" customHeight="1"/>
    <row r="975" ht="25.15" customHeight="1"/>
    <row r="976" ht="25.15" customHeight="1"/>
    <row r="977" ht="25.15" customHeight="1"/>
    <row r="978" ht="25.15" customHeight="1"/>
    <row r="979" ht="25.15" customHeight="1"/>
    <row r="980" ht="25.15" customHeight="1"/>
    <row r="981" ht="25.15" customHeight="1"/>
    <row r="982" ht="25.15" customHeight="1"/>
    <row r="983" ht="25.15" customHeight="1"/>
    <row r="984" ht="25.15" customHeight="1"/>
    <row r="985" ht="25.15" customHeight="1"/>
    <row r="986" ht="25.15" customHeight="1"/>
    <row r="987" ht="25.15" customHeight="1"/>
    <row r="988" ht="25.15" customHeight="1"/>
    <row r="989" ht="25.15" customHeight="1"/>
    <row r="990" ht="25.15" customHeight="1"/>
    <row r="991" ht="25.15" customHeight="1"/>
    <row r="992" ht="25.15" customHeight="1"/>
    <row r="993" ht="25.15" customHeight="1"/>
    <row r="994" ht="25.15" customHeight="1"/>
    <row r="995" ht="25.15" customHeight="1"/>
    <row r="996" ht="25.15" customHeight="1"/>
    <row r="997" ht="25.15" customHeight="1"/>
    <row r="998" ht="25.15" customHeight="1"/>
    <row r="999" ht="25.15" customHeight="1"/>
    <row r="1000" ht="25.15" customHeight="1"/>
    <row r="1001" ht="25.15" customHeight="1"/>
    <row r="1002" ht="25.15" customHeight="1"/>
    <row r="1003" ht="25.15" customHeight="1"/>
  </sheetData>
  <sortState xmlns:xlrd2="http://schemas.microsoft.com/office/spreadsheetml/2017/richdata2" ref="B16:K22">
    <sortCondition descending="1" ref="J16:J22"/>
  </sortState>
  <mergeCells count="1">
    <mergeCell ref="A3:J3"/>
  </mergeCells>
  <printOptions horizontalCentered="1"/>
  <pageMargins left="0.6692913385826772" right="0.70866141732283472" top="0.39370078740157483" bottom="0.19685039370078741" header="0.51181102362204722" footer="0.11811023622047245"/>
  <pageSetup paperSize="9" orientation="landscape" horizontalDpi="120" verticalDpi="14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23"/>
  <dimension ref="A1:R1035"/>
  <sheetViews>
    <sheetView tabSelected="1" zoomScale="85" zoomScaleNormal="85" workbookViewId="0">
      <selection activeCell="I31" sqref="I31"/>
    </sheetView>
  </sheetViews>
  <sheetFormatPr defaultColWidth="8.85546875" defaultRowHeight="50.1" customHeight="1"/>
  <cols>
    <col min="1" max="1" width="9.85546875" style="3" customWidth="1"/>
    <col min="2" max="2" width="33" style="2" customWidth="1"/>
    <col min="3" max="3" width="9.42578125" style="1" customWidth="1"/>
    <col min="4" max="4" width="7.28515625" style="1" customWidth="1"/>
    <col min="5" max="5" width="7.140625" style="1" customWidth="1"/>
    <col min="6" max="6" width="7.28515625" style="1" customWidth="1"/>
    <col min="7" max="7" width="10.5703125" style="1" customWidth="1"/>
    <col min="8" max="8" width="12.140625" style="1" customWidth="1"/>
    <col min="9" max="9" width="32.5703125" style="1" customWidth="1"/>
    <col min="10" max="12" width="8.85546875" style="1"/>
    <col min="13" max="13" width="12" style="1" bestFit="1" customWidth="1"/>
    <col min="14" max="16384" width="8.85546875" style="1"/>
  </cols>
  <sheetData>
    <row r="1" spans="1:18" s="4" customFormat="1" ht="30" customHeight="1">
      <c r="A1" s="272" t="s">
        <v>75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</row>
    <row r="2" spans="1:18" s="4" customFormat="1" ht="14.45" customHeight="1">
      <c r="A2" s="43"/>
      <c r="B2" s="43"/>
      <c r="C2" s="43"/>
      <c r="D2" s="43"/>
      <c r="E2" s="43"/>
      <c r="F2" s="43"/>
      <c r="G2" s="43"/>
      <c r="H2" s="39"/>
    </row>
    <row r="3" spans="1:18" s="4" customFormat="1" ht="30" customHeight="1">
      <c r="A3" s="243" t="s">
        <v>99</v>
      </c>
      <c r="B3" s="243"/>
      <c r="C3" s="243"/>
      <c r="D3" s="243"/>
      <c r="E3" s="243"/>
      <c r="F3" s="243"/>
      <c r="G3" s="243"/>
      <c r="H3" s="39"/>
    </row>
    <row r="4" spans="1:18" s="4" customFormat="1" ht="30.75" customHeight="1">
      <c r="A4" s="243"/>
      <c r="B4" s="243"/>
      <c r="C4" s="243"/>
      <c r="D4" s="243"/>
      <c r="E4" s="243"/>
      <c r="F4" s="243"/>
      <c r="G4" s="243"/>
      <c r="H4" s="39"/>
    </row>
    <row r="5" spans="1:18" s="4" customFormat="1" ht="24.95" customHeight="1">
      <c r="A5" s="44"/>
      <c r="B5" s="45" t="s">
        <v>10</v>
      </c>
      <c r="C5" s="39"/>
      <c r="D5" s="39"/>
      <c r="E5" s="39"/>
      <c r="F5" s="39"/>
      <c r="G5" s="39"/>
      <c r="H5" s="39"/>
    </row>
    <row r="6" spans="1:18" s="4" customFormat="1" ht="24.95" customHeight="1">
      <c r="A6" s="44"/>
      <c r="B6" s="45"/>
      <c r="C6" s="39"/>
      <c r="D6" s="39"/>
      <c r="E6" s="39"/>
      <c r="F6" s="39"/>
      <c r="G6" s="39"/>
      <c r="H6" s="39"/>
    </row>
    <row r="7" spans="1:18" s="6" customFormat="1" ht="23.1" customHeight="1" thickBot="1">
      <c r="A7" s="14" t="s">
        <v>36</v>
      </c>
      <c r="B7" s="7" t="s">
        <v>16</v>
      </c>
      <c r="C7" s="8" t="s">
        <v>0</v>
      </c>
      <c r="D7" s="18" t="s">
        <v>57</v>
      </c>
      <c r="E7" s="18" t="s">
        <v>58</v>
      </c>
      <c r="F7" s="18" t="s">
        <v>59</v>
      </c>
      <c r="G7" s="106" t="s">
        <v>9</v>
      </c>
      <c r="H7" s="107" t="s">
        <v>8</v>
      </c>
      <c r="I7" s="108" t="s">
        <v>69</v>
      </c>
      <c r="J7" s="21"/>
    </row>
    <row r="8" spans="1:18" ht="23.1" customHeight="1">
      <c r="A8" s="166">
        <v>1</v>
      </c>
      <c r="B8" s="139" t="s">
        <v>23</v>
      </c>
      <c r="C8" s="140" t="s">
        <v>7</v>
      </c>
      <c r="D8" s="141">
        <v>724</v>
      </c>
      <c r="E8" s="141">
        <v>669</v>
      </c>
      <c r="F8" s="141">
        <v>415</v>
      </c>
      <c r="G8" s="141">
        <f>SUM(D8:F8)</f>
        <v>1808</v>
      </c>
      <c r="H8" s="142">
        <f>SUM(G8/3)</f>
        <v>602.66666666666663</v>
      </c>
      <c r="I8" s="143" t="s">
        <v>52</v>
      </c>
    </row>
    <row r="9" spans="1:18" ht="23.1" customHeight="1">
      <c r="A9" s="167">
        <v>2</v>
      </c>
      <c r="B9" s="63" t="s">
        <v>22</v>
      </c>
      <c r="C9" s="10" t="s">
        <v>7</v>
      </c>
      <c r="D9" s="11">
        <v>427</v>
      </c>
      <c r="E9" s="11">
        <v>464</v>
      </c>
      <c r="F9" s="11">
        <v>308</v>
      </c>
      <c r="G9" s="11">
        <f>SUM(D9:F9)</f>
        <v>1199</v>
      </c>
      <c r="H9" s="38">
        <f>SUM(G9/3)</f>
        <v>399.66666666666669</v>
      </c>
      <c r="I9" s="167" t="s">
        <v>20</v>
      </c>
    </row>
    <row r="10" spans="1:18" ht="23.1" customHeight="1">
      <c r="A10" s="167">
        <v>3</v>
      </c>
      <c r="B10" s="63" t="s">
        <v>24</v>
      </c>
      <c r="C10" s="10" t="s">
        <v>7</v>
      </c>
      <c r="D10" s="11">
        <v>456</v>
      </c>
      <c r="E10" s="11">
        <v>471</v>
      </c>
      <c r="F10" s="11">
        <v>261</v>
      </c>
      <c r="G10" s="11">
        <f>SUM(D10:F10)</f>
        <v>1188</v>
      </c>
      <c r="H10" s="38">
        <f>SUM(G10/3)</f>
        <v>396</v>
      </c>
      <c r="I10" s="153" t="s">
        <v>30</v>
      </c>
    </row>
    <row r="11" spans="1:18" s="16" customFormat="1" ht="24.95" customHeight="1" thickBot="1">
      <c r="A11" s="145">
        <v>4</v>
      </c>
      <c r="B11" s="146" t="s">
        <v>76</v>
      </c>
      <c r="C11" s="147" t="s">
        <v>7</v>
      </c>
      <c r="D11" s="148">
        <v>343</v>
      </c>
      <c r="E11" s="148">
        <v>498</v>
      </c>
      <c r="F11" s="148">
        <v>256</v>
      </c>
      <c r="G11" s="148">
        <f>SUM(D11:F11)</f>
        <v>1097</v>
      </c>
      <c r="H11" s="149">
        <f>SUM(G11/3)</f>
        <v>365.66666666666669</v>
      </c>
      <c r="I11" s="230" t="s">
        <v>52</v>
      </c>
    </row>
    <row r="12" spans="1:18" s="13" customFormat="1" ht="23.1" customHeight="1">
      <c r="H12" s="12"/>
    </row>
    <row r="13" spans="1:18" s="13" customFormat="1" ht="23.1" customHeight="1">
      <c r="B13" s="5" t="s">
        <v>11</v>
      </c>
      <c r="C13" s="15"/>
      <c r="D13" s="15"/>
      <c r="E13" s="15"/>
      <c r="F13" s="15"/>
      <c r="G13" s="15"/>
      <c r="H13" s="12"/>
    </row>
    <row r="14" spans="1:18" s="13" customFormat="1" ht="23.1" customHeight="1">
      <c r="B14" s="5"/>
      <c r="C14" s="15"/>
      <c r="D14" s="15"/>
      <c r="E14" s="15"/>
      <c r="F14" s="15"/>
      <c r="G14" s="15"/>
      <c r="H14" s="12"/>
    </row>
    <row r="15" spans="1:18" s="13" customFormat="1" ht="23.1" customHeight="1" thickBot="1">
      <c r="A15" s="14" t="s">
        <v>36</v>
      </c>
      <c r="B15" s="7" t="s">
        <v>16</v>
      </c>
      <c r="C15" s="8" t="s">
        <v>0</v>
      </c>
      <c r="D15" s="18" t="s">
        <v>57</v>
      </c>
      <c r="E15" s="18" t="s">
        <v>58</v>
      </c>
      <c r="F15" s="18" t="s">
        <v>59</v>
      </c>
      <c r="G15" s="106" t="s">
        <v>9</v>
      </c>
      <c r="H15" s="107" t="s">
        <v>8</v>
      </c>
      <c r="I15" s="108" t="s">
        <v>69</v>
      </c>
    </row>
    <row r="16" spans="1:18" s="13" customFormat="1" ht="23.1" customHeight="1">
      <c r="A16" s="164">
        <v>1</v>
      </c>
      <c r="B16" s="139" t="s">
        <v>21</v>
      </c>
      <c r="C16" s="140" t="s">
        <v>6</v>
      </c>
      <c r="D16" s="141">
        <v>969</v>
      </c>
      <c r="E16" s="141">
        <v>1025</v>
      </c>
      <c r="F16" s="141">
        <v>698</v>
      </c>
      <c r="G16" s="151">
        <f t="shared" ref="G16:G21" si="0">SUM(D16:F16)</f>
        <v>2692</v>
      </c>
      <c r="H16" s="142">
        <f t="shared" ref="H16:H21" si="1">SUM(G16/3)</f>
        <v>897.33333333333337</v>
      </c>
      <c r="I16" s="242" t="s">
        <v>30</v>
      </c>
    </row>
    <row r="17" spans="1:13" s="13" customFormat="1" ht="23.1" customHeight="1">
      <c r="A17" s="165">
        <v>2</v>
      </c>
      <c r="B17" s="63" t="s">
        <v>17</v>
      </c>
      <c r="C17" s="10" t="s">
        <v>6</v>
      </c>
      <c r="D17" s="11">
        <v>846</v>
      </c>
      <c r="E17" s="11">
        <v>1070</v>
      </c>
      <c r="F17" s="11">
        <v>619</v>
      </c>
      <c r="G17" s="28">
        <f t="shared" si="0"/>
        <v>2535</v>
      </c>
      <c r="H17" s="38">
        <f t="shared" si="1"/>
        <v>845</v>
      </c>
      <c r="I17" s="154" t="s">
        <v>38</v>
      </c>
    </row>
    <row r="18" spans="1:13" s="13" customFormat="1" ht="23.1" customHeight="1">
      <c r="A18" s="165">
        <v>3</v>
      </c>
      <c r="B18" s="63" t="s">
        <v>48</v>
      </c>
      <c r="C18" s="10" t="s">
        <v>6</v>
      </c>
      <c r="D18" s="11">
        <v>781</v>
      </c>
      <c r="E18" s="11">
        <v>934</v>
      </c>
      <c r="F18" s="11">
        <v>535</v>
      </c>
      <c r="G18" s="28">
        <f t="shared" si="0"/>
        <v>2250</v>
      </c>
      <c r="H18" s="38">
        <f t="shared" si="1"/>
        <v>750</v>
      </c>
      <c r="I18" s="154" t="s">
        <v>38</v>
      </c>
    </row>
    <row r="19" spans="1:13" s="13" customFormat="1" ht="23.1" customHeight="1">
      <c r="A19" s="152">
        <v>4</v>
      </c>
      <c r="B19" s="63" t="s">
        <v>77</v>
      </c>
      <c r="C19" s="10" t="s">
        <v>6</v>
      </c>
      <c r="D19" s="11">
        <v>658</v>
      </c>
      <c r="E19" s="11">
        <v>705</v>
      </c>
      <c r="F19" s="11">
        <v>455</v>
      </c>
      <c r="G19" s="28">
        <f t="shared" si="0"/>
        <v>1818</v>
      </c>
      <c r="H19" s="38">
        <f t="shared" si="1"/>
        <v>606</v>
      </c>
      <c r="I19" s="167" t="s">
        <v>20</v>
      </c>
    </row>
    <row r="20" spans="1:13" s="13" customFormat="1" ht="23.1" customHeight="1">
      <c r="A20" s="152">
        <v>5</v>
      </c>
      <c r="B20" s="63" t="s">
        <v>78</v>
      </c>
      <c r="C20" s="10" t="s">
        <v>6</v>
      </c>
      <c r="D20" s="11">
        <v>641</v>
      </c>
      <c r="E20" s="11">
        <v>695</v>
      </c>
      <c r="F20" s="11">
        <v>393</v>
      </c>
      <c r="G20" s="28">
        <f t="shared" si="0"/>
        <v>1729</v>
      </c>
      <c r="H20" s="38">
        <f t="shared" si="1"/>
        <v>576.33333333333337</v>
      </c>
      <c r="I20" s="154" t="s">
        <v>38</v>
      </c>
    </row>
    <row r="21" spans="1:13" s="13" customFormat="1" ht="23.1" customHeight="1" thickBot="1">
      <c r="A21" s="155">
        <v>6</v>
      </c>
      <c r="B21" s="146" t="s">
        <v>18</v>
      </c>
      <c r="C21" s="147" t="s">
        <v>6</v>
      </c>
      <c r="D21" s="148">
        <v>517</v>
      </c>
      <c r="E21" s="148">
        <v>482</v>
      </c>
      <c r="F21" s="148">
        <v>330</v>
      </c>
      <c r="G21" s="156">
        <f t="shared" si="0"/>
        <v>1329</v>
      </c>
      <c r="H21" s="149">
        <f t="shared" si="1"/>
        <v>443</v>
      </c>
      <c r="I21" s="150" t="s">
        <v>30</v>
      </c>
    </row>
    <row r="22" spans="1:13" s="13" customFormat="1" ht="24.95" customHeight="1">
      <c r="A22" s="47"/>
      <c r="B22" s="88"/>
      <c r="C22" s="14"/>
      <c r="D22" s="15"/>
      <c r="E22" s="15"/>
      <c r="F22" s="15"/>
      <c r="G22" s="32"/>
      <c r="H22" s="48"/>
      <c r="I22" s="50"/>
    </row>
    <row r="23" spans="1:13" s="13" customFormat="1" ht="24.95" customHeight="1">
      <c r="A23" s="47"/>
      <c r="B23" s="88"/>
      <c r="C23" s="14"/>
      <c r="D23" s="15"/>
      <c r="E23" s="15"/>
      <c r="F23" s="15"/>
      <c r="G23" s="32"/>
      <c r="H23" s="48"/>
      <c r="I23" s="50"/>
    </row>
    <row r="24" spans="1:13" s="13" customFormat="1" ht="24.95" customHeight="1">
      <c r="A24" s="14"/>
      <c r="B24" s="5" t="s">
        <v>12</v>
      </c>
      <c r="C24" s="15"/>
      <c r="D24" s="15"/>
      <c r="E24" s="15"/>
      <c r="F24" s="15"/>
      <c r="G24" s="15"/>
      <c r="H24" s="12"/>
      <c r="M24" s="89"/>
    </row>
    <row r="25" spans="1:13" s="13" customFormat="1" ht="24.95" customHeight="1">
      <c r="A25" s="14"/>
      <c r="B25" s="5"/>
      <c r="C25" s="15"/>
      <c r="D25" s="15"/>
      <c r="E25" s="15"/>
      <c r="F25" s="15"/>
      <c r="G25" s="15"/>
      <c r="H25" s="12"/>
    </row>
    <row r="26" spans="1:13" s="13" customFormat="1" ht="23.1" customHeight="1" thickBot="1">
      <c r="A26" s="14" t="s">
        <v>36</v>
      </c>
      <c r="B26" s="7" t="s">
        <v>16</v>
      </c>
      <c r="C26" s="8" t="s">
        <v>0</v>
      </c>
      <c r="D26" s="18" t="s">
        <v>57</v>
      </c>
      <c r="E26" s="18" t="s">
        <v>58</v>
      </c>
      <c r="F26" s="18" t="s">
        <v>59</v>
      </c>
      <c r="G26" s="106" t="s">
        <v>9</v>
      </c>
      <c r="H26" s="107" t="s">
        <v>8</v>
      </c>
      <c r="I26" s="108" t="s">
        <v>69</v>
      </c>
    </row>
    <row r="27" spans="1:13" s="13" customFormat="1" ht="23.1" customHeight="1">
      <c r="A27" s="162">
        <v>1</v>
      </c>
      <c r="B27" s="228" t="s">
        <v>25</v>
      </c>
      <c r="C27" s="151" t="s">
        <v>5</v>
      </c>
      <c r="D27" s="141">
        <v>1028</v>
      </c>
      <c r="E27" s="141">
        <v>918</v>
      </c>
      <c r="F27" s="141">
        <v>610</v>
      </c>
      <c r="G27" s="151">
        <f t="shared" ref="G27:G37" si="2">SUM(D27:F27)</f>
        <v>2556</v>
      </c>
      <c r="H27" s="142">
        <f t="shared" ref="H27:H37" si="3">SUM(G27/3)</f>
        <v>852</v>
      </c>
      <c r="I27" s="159" t="s">
        <v>38</v>
      </c>
    </row>
    <row r="28" spans="1:13" s="6" customFormat="1" ht="23.1" customHeight="1" thickBot="1">
      <c r="A28" s="163">
        <v>2</v>
      </c>
      <c r="B28" s="229" t="s">
        <v>55</v>
      </c>
      <c r="C28" s="28" t="s">
        <v>5</v>
      </c>
      <c r="D28" s="11">
        <v>857</v>
      </c>
      <c r="E28" s="11">
        <v>965</v>
      </c>
      <c r="F28" s="11">
        <v>662</v>
      </c>
      <c r="G28" s="28">
        <f t="shared" si="2"/>
        <v>2484</v>
      </c>
      <c r="H28" s="38">
        <f t="shared" si="3"/>
        <v>828</v>
      </c>
      <c r="I28" s="230" t="s">
        <v>52</v>
      </c>
    </row>
    <row r="29" spans="1:13" s="16" customFormat="1" ht="24.95" customHeight="1">
      <c r="A29" s="163">
        <v>3</v>
      </c>
      <c r="B29" s="160" t="s">
        <v>54</v>
      </c>
      <c r="C29" s="28" t="s">
        <v>5</v>
      </c>
      <c r="D29" s="11">
        <v>783</v>
      </c>
      <c r="E29" s="11">
        <v>858</v>
      </c>
      <c r="F29" s="11">
        <v>583</v>
      </c>
      <c r="G29" s="28">
        <f t="shared" si="2"/>
        <v>2224</v>
      </c>
      <c r="H29" s="38">
        <f t="shared" si="3"/>
        <v>741.33333333333337</v>
      </c>
      <c r="I29" s="144" t="s">
        <v>37</v>
      </c>
    </row>
    <row r="30" spans="1:13" s="13" customFormat="1" ht="23.1" customHeight="1">
      <c r="A30" s="158">
        <v>4</v>
      </c>
      <c r="B30" s="64" t="s">
        <v>53</v>
      </c>
      <c r="C30" s="28" t="s">
        <v>5</v>
      </c>
      <c r="D30" s="11">
        <v>843</v>
      </c>
      <c r="E30" s="11">
        <v>815</v>
      </c>
      <c r="F30" s="11">
        <v>551</v>
      </c>
      <c r="G30" s="28">
        <f t="shared" si="2"/>
        <v>2209</v>
      </c>
      <c r="H30" s="38">
        <f t="shared" si="3"/>
        <v>736.33333333333337</v>
      </c>
      <c r="I30" s="144" t="s">
        <v>52</v>
      </c>
    </row>
    <row r="31" spans="1:13" s="13" customFormat="1" ht="23.1" customHeight="1">
      <c r="A31" s="226">
        <v>5</v>
      </c>
      <c r="B31" s="64" t="s">
        <v>79</v>
      </c>
      <c r="C31" s="35" t="s">
        <v>5</v>
      </c>
      <c r="D31" s="11">
        <v>871</v>
      </c>
      <c r="E31" s="11">
        <v>790</v>
      </c>
      <c r="F31" s="11">
        <v>521</v>
      </c>
      <c r="G31" s="28">
        <f t="shared" si="2"/>
        <v>2182</v>
      </c>
      <c r="H31" s="38">
        <f t="shared" si="3"/>
        <v>727.33333333333337</v>
      </c>
      <c r="I31" s="167" t="s">
        <v>20</v>
      </c>
    </row>
    <row r="32" spans="1:13" s="13" customFormat="1" ht="23.1" customHeight="1">
      <c r="A32" s="157">
        <v>6</v>
      </c>
      <c r="B32" s="64" t="s">
        <v>50</v>
      </c>
      <c r="C32" s="28" t="s">
        <v>5</v>
      </c>
      <c r="D32" s="11">
        <v>852</v>
      </c>
      <c r="E32" s="11">
        <v>760</v>
      </c>
      <c r="F32" s="11">
        <v>547</v>
      </c>
      <c r="G32" s="28">
        <f t="shared" si="2"/>
        <v>2159</v>
      </c>
      <c r="H32" s="38">
        <f t="shared" si="3"/>
        <v>719.66666666666663</v>
      </c>
      <c r="I32" s="144" t="s">
        <v>52</v>
      </c>
    </row>
    <row r="33" spans="1:9" s="13" customFormat="1" ht="23.1" customHeight="1">
      <c r="A33" s="157">
        <v>7</v>
      </c>
      <c r="B33" s="64" t="s">
        <v>35</v>
      </c>
      <c r="C33" s="28" t="s">
        <v>5</v>
      </c>
      <c r="D33" s="100">
        <v>759</v>
      </c>
      <c r="E33" s="100">
        <v>700</v>
      </c>
      <c r="F33" s="100">
        <v>477</v>
      </c>
      <c r="G33" s="28">
        <f t="shared" si="2"/>
        <v>1936</v>
      </c>
      <c r="H33" s="38">
        <f t="shared" si="3"/>
        <v>645.33333333333337</v>
      </c>
      <c r="I33" s="153" t="s">
        <v>30</v>
      </c>
    </row>
    <row r="34" spans="1:9" s="13" customFormat="1" ht="23.1" customHeight="1">
      <c r="A34" s="157">
        <v>8</v>
      </c>
      <c r="B34" s="64" t="s">
        <v>49</v>
      </c>
      <c r="C34" s="28" t="s">
        <v>5</v>
      </c>
      <c r="D34" s="11">
        <v>734</v>
      </c>
      <c r="E34" s="11">
        <v>687</v>
      </c>
      <c r="F34" s="11">
        <v>478</v>
      </c>
      <c r="G34" s="28">
        <f t="shared" si="2"/>
        <v>1899</v>
      </c>
      <c r="H34" s="38">
        <f t="shared" si="3"/>
        <v>633</v>
      </c>
      <c r="I34" s="153" t="s">
        <v>30</v>
      </c>
    </row>
    <row r="35" spans="1:9" s="13" customFormat="1" ht="23.1" customHeight="1">
      <c r="A35" s="227">
        <v>9</v>
      </c>
      <c r="B35" s="175" t="s">
        <v>29</v>
      </c>
      <c r="C35" s="177" t="s">
        <v>5</v>
      </c>
      <c r="D35" s="176">
        <v>531</v>
      </c>
      <c r="E35" s="176">
        <v>609</v>
      </c>
      <c r="F35" s="176">
        <v>389</v>
      </c>
      <c r="G35" s="177">
        <f t="shared" si="2"/>
        <v>1529</v>
      </c>
      <c r="H35" s="178">
        <f t="shared" si="3"/>
        <v>509.66666666666669</v>
      </c>
      <c r="I35" s="231" t="s">
        <v>30</v>
      </c>
    </row>
    <row r="36" spans="1:9" s="13" customFormat="1" ht="23.1" customHeight="1">
      <c r="A36" s="35">
        <v>10</v>
      </c>
      <c r="B36" s="64" t="s">
        <v>80</v>
      </c>
      <c r="C36" s="35" t="s">
        <v>5</v>
      </c>
      <c r="D36" s="11">
        <v>362</v>
      </c>
      <c r="E36" s="11">
        <v>641</v>
      </c>
      <c r="F36" s="11">
        <v>418</v>
      </c>
      <c r="G36" s="28">
        <f t="shared" si="2"/>
        <v>1421</v>
      </c>
      <c r="H36" s="38">
        <f t="shared" si="3"/>
        <v>473.66666666666669</v>
      </c>
      <c r="I36" s="36" t="s">
        <v>38</v>
      </c>
    </row>
    <row r="37" spans="1:9" s="13" customFormat="1" ht="23.1" customHeight="1" thickBot="1">
      <c r="A37" s="179">
        <v>11</v>
      </c>
      <c r="B37" s="180" t="s">
        <v>51</v>
      </c>
      <c r="C37" s="181" t="s">
        <v>5</v>
      </c>
      <c r="D37" s="182">
        <v>479</v>
      </c>
      <c r="E37" s="182">
        <v>555</v>
      </c>
      <c r="F37" s="182">
        <v>323</v>
      </c>
      <c r="G37" s="183">
        <f t="shared" si="2"/>
        <v>1357</v>
      </c>
      <c r="H37" s="184">
        <f t="shared" si="3"/>
        <v>452.33333333333331</v>
      </c>
      <c r="I37" s="185" t="s">
        <v>38</v>
      </c>
    </row>
    <row r="38" spans="1:9" s="13" customFormat="1" ht="23.1" customHeight="1">
      <c r="A38" s="29"/>
      <c r="B38" s="188"/>
      <c r="C38" s="29"/>
      <c r="D38" s="15"/>
      <c r="E38" s="15"/>
      <c r="F38" s="15"/>
      <c r="G38" s="32"/>
      <c r="H38" s="48"/>
      <c r="I38" s="12"/>
    </row>
    <row r="39" spans="1:9" s="13" customFormat="1" ht="23.1" customHeight="1">
      <c r="A39" s="29"/>
      <c r="B39" s="188"/>
      <c r="C39" s="29"/>
      <c r="D39" s="15"/>
      <c r="E39" s="15"/>
      <c r="F39" s="15"/>
      <c r="G39" s="32"/>
      <c r="H39" s="48"/>
      <c r="I39" s="12"/>
    </row>
    <row r="40" spans="1:9" s="13" customFormat="1" ht="23.1" customHeight="1">
      <c r="A40" s="30"/>
      <c r="B40" s="30" t="s">
        <v>70</v>
      </c>
      <c r="C40" s="30"/>
      <c r="D40" s="30"/>
      <c r="E40" s="30"/>
      <c r="F40" s="30"/>
      <c r="G40" s="30"/>
      <c r="H40" s="29"/>
      <c r="I40" s="30"/>
    </row>
    <row r="41" spans="1:9" s="16" customFormat="1" ht="24.95" customHeight="1">
      <c r="A41" s="32"/>
      <c r="B41" s="30"/>
      <c r="C41" s="30"/>
      <c r="D41" s="30"/>
      <c r="E41" s="30"/>
      <c r="F41" s="30"/>
      <c r="G41" s="30"/>
      <c r="H41" s="29"/>
      <c r="I41" s="30"/>
    </row>
    <row r="42" spans="1:9" s="13" customFormat="1" ht="24.95" customHeight="1">
      <c r="A42" s="32"/>
      <c r="B42" s="30"/>
      <c r="C42" s="30"/>
      <c r="D42" s="30"/>
      <c r="E42" s="30"/>
      <c r="F42" s="30"/>
      <c r="G42" s="30"/>
      <c r="H42" s="29"/>
      <c r="I42" s="30"/>
    </row>
    <row r="43" spans="1:9" s="13" customFormat="1" ht="23.1" customHeight="1">
      <c r="A43" s="32"/>
      <c r="B43" s="33"/>
      <c r="C43" s="33"/>
      <c r="D43" s="32"/>
      <c r="E43" s="32"/>
      <c r="F43" s="32"/>
      <c r="G43" s="32"/>
      <c r="H43" s="29"/>
      <c r="I43" s="30"/>
    </row>
    <row r="44" spans="1:9" s="6" customFormat="1" ht="23.1" customHeight="1">
      <c r="A44" s="32"/>
      <c r="B44" s="33"/>
      <c r="C44" s="33"/>
      <c r="D44" s="32"/>
      <c r="E44" s="32"/>
      <c r="F44" s="32"/>
      <c r="G44" s="32"/>
      <c r="H44" s="41"/>
      <c r="I44" s="31"/>
    </row>
    <row r="45" spans="1:9" s="13" customFormat="1" ht="23.1" customHeight="1">
      <c r="A45" s="32"/>
      <c r="B45" s="33"/>
      <c r="C45" s="33"/>
      <c r="D45" s="32"/>
      <c r="E45" s="32"/>
      <c r="F45" s="32"/>
      <c r="G45" s="32"/>
      <c r="H45" s="29"/>
      <c r="I45" s="30"/>
    </row>
    <row r="46" spans="1:9" s="16" customFormat="1" ht="24.95" customHeight="1">
      <c r="A46" s="32"/>
      <c r="B46" s="33"/>
      <c r="C46" s="33"/>
      <c r="D46" s="32"/>
      <c r="E46" s="32"/>
      <c r="F46" s="32"/>
      <c r="G46" s="32"/>
      <c r="H46" s="29"/>
      <c r="I46" s="30"/>
    </row>
    <row r="47" spans="1:9" s="16" customFormat="1" ht="24.95" customHeight="1">
      <c r="A47" s="24"/>
      <c r="B47" s="19"/>
      <c r="C47" s="19"/>
      <c r="D47" s="15"/>
      <c r="E47" s="15"/>
      <c r="F47" s="15"/>
      <c r="G47" s="15"/>
      <c r="H47" s="42"/>
    </row>
    <row r="48" spans="1:9" s="16" customFormat="1" ht="24.95" customHeight="1">
      <c r="A48" s="24"/>
      <c r="B48" s="19"/>
      <c r="C48" s="19"/>
      <c r="D48" s="15"/>
      <c r="E48" s="15"/>
      <c r="F48" s="15"/>
      <c r="G48" s="15"/>
      <c r="H48" s="42"/>
    </row>
    <row r="49" spans="1:8" s="16" customFormat="1" ht="24.95" customHeight="1">
      <c r="A49" s="24"/>
      <c r="B49" s="19"/>
      <c r="C49" s="19"/>
      <c r="D49" s="15"/>
      <c r="E49" s="15"/>
      <c r="F49" s="15"/>
      <c r="G49" s="15"/>
      <c r="H49" s="42"/>
    </row>
    <row r="50" spans="1:8" s="16" customFormat="1" ht="24.95" customHeight="1">
      <c r="A50" s="24"/>
      <c r="B50" s="19"/>
      <c r="C50" s="19"/>
      <c r="D50" s="15"/>
      <c r="E50" s="15"/>
      <c r="F50" s="15"/>
      <c r="G50" s="15"/>
      <c r="H50" s="42"/>
    </row>
    <row r="51" spans="1:8" s="16" customFormat="1" ht="24.95" customHeight="1">
      <c r="A51" s="24"/>
      <c r="B51" s="19"/>
      <c r="C51" s="19"/>
      <c r="D51" s="15"/>
      <c r="E51" s="15"/>
      <c r="F51" s="15"/>
      <c r="G51" s="15"/>
      <c r="H51" s="42"/>
    </row>
    <row r="52" spans="1:8" s="16" customFormat="1" ht="24.95" customHeight="1">
      <c r="A52" s="24"/>
      <c r="B52" s="19"/>
      <c r="C52" s="19"/>
      <c r="D52" s="15"/>
      <c r="E52" s="15"/>
      <c r="F52" s="15"/>
      <c r="G52" s="15"/>
      <c r="H52" s="42"/>
    </row>
    <row r="53" spans="1:8" s="16" customFormat="1" ht="24.95" customHeight="1">
      <c r="A53" s="24"/>
      <c r="B53" s="19"/>
      <c r="C53" s="19"/>
      <c r="D53" s="15"/>
      <c r="E53" s="15"/>
      <c r="F53" s="15"/>
      <c r="G53" s="15"/>
      <c r="H53" s="42"/>
    </row>
    <row r="54" spans="1:8" s="16" customFormat="1" ht="24.95" customHeight="1">
      <c r="A54" s="24"/>
      <c r="B54" s="19"/>
      <c r="C54" s="19"/>
      <c r="D54" s="15"/>
      <c r="E54" s="15"/>
      <c r="F54" s="15"/>
      <c r="G54" s="15"/>
      <c r="H54" s="42"/>
    </row>
    <row r="55" spans="1:8" s="16" customFormat="1" ht="24.95" customHeight="1">
      <c r="A55" s="24"/>
      <c r="B55" s="19"/>
      <c r="C55" s="19"/>
      <c r="D55" s="15"/>
      <c r="E55" s="15"/>
      <c r="F55" s="15"/>
      <c r="G55" s="15"/>
      <c r="H55" s="42"/>
    </row>
    <row r="56" spans="1:8" s="16" customFormat="1" ht="24.95" customHeight="1">
      <c r="A56" s="24"/>
      <c r="B56" s="19"/>
      <c r="C56" s="19"/>
      <c r="D56" s="15"/>
      <c r="E56" s="15"/>
      <c r="F56" s="15"/>
      <c r="G56" s="15"/>
      <c r="H56" s="42"/>
    </row>
    <row r="57" spans="1:8" s="16" customFormat="1" ht="24.95" customHeight="1">
      <c r="A57" s="24"/>
      <c r="B57" s="19"/>
      <c r="C57" s="19"/>
      <c r="D57" s="15"/>
      <c r="E57" s="15"/>
      <c r="F57" s="15"/>
      <c r="G57" s="15"/>
      <c r="H57" s="42"/>
    </row>
    <row r="58" spans="1:8" s="16" customFormat="1" ht="24.95" customHeight="1">
      <c r="A58" s="24"/>
      <c r="B58" s="19"/>
      <c r="C58" s="19"/>
      <c r="D58" s="15"/>
      <c r="E58" s="15"/>
      <c r="F58" s="15"/>
      <c r="G58" s="15"/>
      <c r="H58" s="42"/>
    </row>
    <row r="59" spans="1:8" s="16" customFormat="1" ht="24.95" customHeight="1">
      <c r="A59" s="24"/>
      <c r="B59" s="19"/>
      <c r="C59" s="19"/>
      <c r="D59" s="15"/>
      <c r="E59" s="15"/>
      <c r="F59" s="15"/>
      <c r="G59" s="15"/>
      <c r="H59" s="42"/>
    </row>
    <row r="60" spans="1:8" s="16" customFormat="1" ht="24.95" customHeight="1">
      <c r="A60" s="24"/>
      <c r="B60" s="19"/>
      <c r="C60" s="19"/>
      <c r="D60" s="15"/>
      <c r="E60" s="15"/>
      <c r="F60" s="15"/>
      <c r="G60" s="15"/>
      <c r="H60" s="42"/>
    </row>
    <row r="61" spans="1:8" s="16" customFormat="1" ht="24.95" customHeight="1">
      <c r="A61" s="24"/>
      <c r="B61" s="19"/>
      <c r="C61" s="19"/>
      <c r="D61" s="15"/>
      <c r="E61" s="15"/>
      <c r="F61" s="15"/>
      <c r="G61" s="15"/>
      <c r="H61" s="42"/>
    </row>
    <row r="62" spans="1:8" s="16" customFormat="1" ht="24.95" customHeight="1">
      <c r="A62" s="24"/>
      <c r="B62" s="19"/>
      <c r="C62" s="19"/>
      <c r="D62" s="15"/>
      <c r="E62" s="15"/>
      <c r="F62" s="15"/>
      <c r="G62" s="15"/>
      <c r="H62" s="42"/>
    </row>
    <row r="63" spans="1:8" ht="24.95" customHeight="1">
      <c r="A63" s="25"/>
      <c r="B63" s="19"/>
      <c r="C63" s="19"/>
      <c r="D63" s="15"/>
      <c r="E63" s="15"/>
      <c r="F63" s="15"/>
      <c r="G63" s="15"/>
      <c r="H63" s="27"/>
    </row>
    <row r="64" spans="1:8" ht="50.1" customHeight="1">
      <c r="A64" s="25"/>
      <c r="B64" s="26"/>
      <c r="C64" s="27"/>
      <c r="D64" s="27"/>
      <c r="E64" s="27"/>
      <c r="F64" s="27"/>
      <c r="G64" s="27"/>
    </row>
    <row r="65" ht="25.15" customHeight="1"/>
    <row r="66" ht="25.15" customHeight="1"/>
    <row r="67" ht="25.15" customHeight="1"/>
    <row r="68" ht="25.15" customHeight="1"/>
    <row r="69" ht="25.15" customHeight="1"/>
    <row r="70" ht="25.15" customHeight="1"/>
    <row r="71" ht="25.15" customHeight="1"/>
    <row r="72" ht="25.15" customHeight="1"/>
    <row r="73" ht="25.15" customHeight="1"/>
    <row r="74" ht="25.15" customHeight="1"/>
    <row r="75" ht="25.15" customHeight="1"/>
    <row r="76" ht="25.15" customHeight="1"/>
    <row r="77" ht="25.15" customHeight="1"/>
    <row r="78" ht="25.15" customHeight="1"/>
    <row r="79" ht="25.15" customHeight="1"/>
    <row r="80" ht="25.15" customHeight="1"/>
    <row r="81" ht="25.15" customHeight="1"/>
    <row r="82" ht="25.15" customHeight="1"/>
    <row r="83" ht="25.15" customHeight="1"/>
    <row r="84" ht="25.15" customHeight="1"/>
    <row r="85" ht="25.15" customHeight="1"/>
    <row r="86" ht="25.15" customHeight="1"/>
    <row r="87" ht="25.15" customHeight="1"/>
    <row r="88" ht="25.15" customHeight="1"/>
    <row r="89" ht="25.15" customHeight="1"/>
    <row r="90" ht="25.15" customHeight="1"/>
    <row r="91" ht="25.15" customHeight="1"/>
    <row r="92" ht="25.15" customHeight="1"/>
    <row r="93" ht="25.15" customHeight="1"/>
    <row r="94" ht="25.15" customHeight="1"/>
    <row r="95" ht="25.15" customHeight="1"/>
    <row r="96" ht="25.15" customHeight="1"/>
    <row r="97" ht="25.15" customHeight="1"/>
    <row r="98" ht="25.15" customHeight="1"/>
    <row r="99" ht="25.15" customHeight="1"/>
    <row r="100" ht="25.15" customHeight="1"/>
    <row r="101" ht="25.15" customHeight="1"/>
    <row r="102" ht="25.15" customHeight="1"/>
    <row r="103" ht="25.15" customHeight="1"/>
    <row r="104" ht="25.15" customHeight="1"/>
    <row r="105" ht="25.15" customHeight="1"/>
    <row r="106" ht="25.15" customHeight="1"/>
    <row r="107" ht="25.15" customHeight="1"/>
    <row r="108" ht="25.15" customHeight="1"/>
    <row r="109" ht="25.15" customHeight="1"/>
    <row r="110" ht="25.15" customHeight="1"/>
    <row r="111" ht="25.15" customHeight="1"/>
    <row r="112" ht="25.15" customHeight="1"/>
    <row r="113" ht="25.15" customHeight="1"/>
    <row r="114" ht="25.15" customHeight="1"/>
    <row r="115" ht="25.15" customHeight="1"/>
    <row r="116" ht="25.15" customHeight="1"/>
    <row r="117" ht="25.15" customHeight="1"/>
    <row r="118" ht="25.15" customHeight="1"/>
    <row r="119" ht="25.15" customHeight="1"/>
    <row r="120" ht="25.15" customHeight="1"/>
    <row r="121" ht="25.15" customHeight="1"/>
    <row r="122" ht="25.15" customHeight="1"/>
    <row r="123" ht="25.15" customHeight="1"/>
    <row r="124" ht="25.15" customHeight="1"/>
    <row r="125" ht="25.15" customHeight="1"/>
    <row r="126" ht="25.15" customHeight="1"/>
    <row r="127" ht="25.15" customHeight="1"/>
    <row r="128" ht="25.15" customHeight="1"/>
    <row r="129" ht="25.15" customHeight="1"/>
    <row r="130" ht="25.15" customHeight="1"/>
    <row r="131" ht="25.15" customHeight="1"/>
    <row r="132" ht="25.15" customHeight="1"/>
    <row r="133" ht="25.15" customHeight="1"/>
    <row r="134" ht="25.15" customHeight="1"/>
    <row r="135" ht="25.15" customHeight="1"/>
    <row r="136" ht="25.15" customHeight="1"/>
    <row r="137" ht="25.15" customHeight="1"/>
    <row r="138" ht="25.15" customHeight="1"/>
    <row r="139" ht="25.15" customHeight="1"/>
    <row r="140" ht="25.15" customHeight="1"/>
    <row r="141" ht="25.15" customHeight="1"/>
    <row r="142" ht="25.15" customHeight="1"/>
    <row r="143" ht="25.15" customHeight="1"/>
    <row r="144" ht="25.15" customHeight="1"/>
    <row r="145" ht="25.15" customHeight="1"/>
    <row r="146" ht="25.15" customHeight="1"/>
    <row r="147" ht="25.15" customHeight="1"/>
    <row r="148" ht="25.15" customHeight="1"/>
    <row r="149" ht="25.15" customHeight="1"/>
    <row r="150" ht="25.15" customHeight="1"/>
    <row r="151" ht="25.15" customHeight="1"/>
    <row r="152" ht="25.15" customHeight="1"/>
    <row r="153" ht="25.15" customHeight="1"/>
    <row r="154" ht="25.15" customHeight="1"/>
    <row r="155" ht="25.15" customHeight="1"/>
    <row r="156" ht="25.15" customHeight="1"/>
    <row r="157" ht="25.15" customHeight="1"/>
    <row r="158" ht="25.15" customHeight="1"/>
    <row r="159" ht="25.15" customHeight="1"/>
    <row r="160" ht="25.15" customHeight="1"/>
    <row r="161" ht="25.15" customHeight="1"/>
    <row r="162" ht="25.15" customHeight="1"/>
    <row r="163" ht="25.15" customHeight="1"/>
    <row r="164" ht="25.15" customHeight="1"/>
    <row r="165" ht="25.15" customHeight="1"/>
    <row r="166" ht="25.15" customHeight="1"/>
    <row r="167" ht="25.15" customHeight="1"/>
    <row r="168" ht="25.15" customHeight="1"/>
    <row r="169" ht="25.15" customHeight="1"/>
    <row r="170" ht="25.15" customHeight="1"/>
    <row r="171" ht="25.15" customHeight="1"/>
    <row r="172" ht="25.15" customHeight="1"/>
    <row r="173" ht="25.15" customHeight="1"/>
    <row r="174" ht="25.15" customHeight="1"/>
    <row r="175" ht="25.15" customHeight="1"/>
    <row r="176" ht="25.15" customHeight="1"/>
    <row r="177" ht="25.15" customHeight="1"/>
    <row r="178" ht="25.15" customHeight="1"/>
    <row r="179" ht="25.15" customHeight="1"/>
    <row r="180" ht="25.15" customHeight="1"/>
    <row r="181" ht="25.15" customHeight="1"/>
    <row r="182" ht="25.15" customHeight="1"/>
    <row r="183" ht="25.15" customHeight="1"/>
    <row r="184" ht="25.15" customHeight="1"/>
    <row r="185" ht="25.15" customHeight="1"/>
    <row r="186" ht="25.15" customHeight="1"/>
    <row r="187" ht="25.15" customHeight="1"/>
    <row r="188" ht="25.15" customHeight="1"/>
    <row r="189" ht="25.15" customHeight="1"/>
    <row r="190" ht="25.15" customHeight="1"/>
    <row r="191" ht="25.15" customHeight="1"/>
    <row r="192" ht="25.15" customHeight="1"/>
    <row r="193" ht="25.15" customHeight="1"/>
    <row r="194" ht="25.15" customHeight="1"/>
    <row r="195" ht="25.15" customHeight="1"/>
    <row r="196" ht="25.15" customHeight="1"/>
    <row r="197" ht="25.15" customHeight="1"/>
    <row r="198" ht="25.15" customHeight="1"/>
    <row r="199" ht="25.15" customHeight="1"/>
    <row r="200" ht="25.15" customHeight="1"/>
    <row r="201" ht="25.15" customHeight="1"/>
    <row r="202" ht="25.15" customHeight="1"/>
    <row r="203" ht="25.15" customHeight="1"/>
    <row r="204" ht="25.15" customHeight="1"/>
    <row r="205" ht="25.15" customHeight="1"/>
    <row r="206" ht="25.15" customHeight="1"/>
    <row r="207" ht="25.15" customHeight="1"/>
    <row r="208" ht="25.15" customHeight="1"/>
    <row r="209" ht="25.15" customHeight="1"/>
    <row r="210" ht="25.15" customHeight="1"/>
    <row r="211" ht="25.15" customHeight="1"/>
    <row r="212" ht="25.15" customHeight="1"/>
    <row r="213" ht="25.15" customHeight="1"/>
    <row r="214" ht="25.15" customHeight="1"/>
    <row r="215" ht="25.15" customHeight="1"/>
    <row r="216" ht="25.15" customHeight="1"/>
    <row r="217" ht="25.15" customHeight="1"/>
    <row r="218" ht="25.15" customHeight="1"/>
    <row r="219" ht="25.15" customHeight="1"/>
    <row r="220" ht="25.15" customHeight="1"/>
    <row r="221" ht="25.15" customHeight="1"/>
    <row r="222" ht="25.15" customHeight="1"/>
    <row r="223" ht="25.15" customHeight="1"/>
    <row r="224" ht="25.15" customHeight="1"/>
    <row r="225" ht="25.15" customHeight="1"/>
    <row r="226" ht="25.15" customHeight="1"/>
    <row r="227" ht="25.15" customHeight="1"/>
    <row r="228" ht="25.15" customHeight="1"/>
    <row r="229" ht="25.15" customHeight="1"/>
    <row r="230" ht="25.15" customHeight="1"/>
    <row r="231" ht="25.15" customHeight="1"/>
    <row r="232" ht="25.15" customHeight="1"/>
    <row r="233" ht="25.15" customHeight="1"/>
    <row r="234" ht="25.15" customHeight="1"/>
    <row r="235" ht="25.15" customHeight="1"/>
    <row r="236" ht="25.15" customHeight="1"/>
    <row r="237" ht="25.15" customHeight="1"/>
    <row r="238" ht="25.15" customHeight="1"/>
    <row r="239" ht="25.15" customHeight="1"/>
    <row r="240" ht="25.15" customHeight="1"/>
    <row r="241" ht="25.15" customHeight="1"/>
    <row r="242" ht="25.15" customHeight="1"/>
    <row r="243" ht="25.15" customHeight="1"/>
    <row r="244" ht="25.15" customHeight="1"/>
    <row r="245" ht="25.15" customHeight="1"/>
    <row r="246" ht="25.15" customHeight="1"/>
    <row r="247" ht="25.15" customHeight="1"/>
    <row r="248" ht="25.15" customHeight="1"/>
    <row r="249" ht="25.15" customHeight="1"/>
    <row r="250" ht="25.15" customHeight="1"/>
    <row r="251" ht="25.15" customHeight="1"/>
    <row r="252" ht="25.15" customHeight="1"/>
    <row r="253" ht="25.15" customHeight="1"/>
    <row r="254" ht="25.15" customHeight="1"/>
    <row r="255" ht="25.15" customHeight="1"/>
    <row r="256" ht="25.15" customHeight="1"/>
    <row r="257" ht="25.15" customHeight="1"/>
    <row r="258" ht="25.15" customHeight="1"/>
    <row r="259" ht="25.15" customHeight="1"/>
    <row r="260" ht="25.15" customHeight="1"/>
    <row r="261" ht="25.15" customHeight="1"/>
    <row r="262" ht="25.15" customHeight="1"/>
    <row r="263" ht="25.15" customHeight="1"/>
    <row r="264" ht="25.15" customHeight="1"/>
    <row r="265" ht="25.15" customHeight="1"/>
    <row r="266" ht="25.15" customHeight="1"/>
    <row r="267" ht="25.15" customHeight="1"/>
    <row r="268" ht="25.15" customHeight="1"/>
    <row r="269" ht="25.15" customHeight="1"/>
    <row r="270" ht="25.15" customHeight="1"/>
    <row r="271" ht="25.15" customHeight="1"/>
    <row r="272" ht="25.15" customHeight="1"/>
    <row r="273" ht="25.15" customHeight="1"/>
    <row r="274" ht="25.15" customHeight="1"/>
    <row r="275" ht="25.15" customHeight="1"/>
    <row r="276" ht="25.15" customHeight="1"/>
    <row r="277" ht="25.15" customHeight="1"/>
    <row r="278" ht="25.15" customHeight="1"/>
    <row r="279" ht="25.15" customHeight="1"/>
    <row r="280" ht="25.15" customHeight="1"/>
    <row r="281" ht="25.15" customHeight="1"/>
    <row r="282" ht="25.15" customHeight="1"/>
    <row r="283" ht="25.15" customHeight="1"/>
    <row r="284" ht="25.15" customHeight="1"/>
    <row r="285" ht="25.15" customHeight="1"/>
    <row r="286" ht="25.15" customHeight="1"/>
    <row r="287" ht="25.15" customHeight="1"/>
    <row r="288" ht="25.15" customHeight="1"/>
    <row r="289" ht="25.15" customHeight="1"/>
    <row r="290" ht="25.15" customHeight="1"/>
    <row r="291" ht="25.15" customHeight="1"/>
    <row r="292" ht="25.15" customHeight="1"/>
    <row r="293" ht="25.15" customHeight="1"/>
    <row r="294" ht="25.15" customHeight="1"/>
    <row r="295" ht="25.15" customHeight="1"/>
    <row r="296" ht="25.15" customHeight="1"/>
    <row r="297" ht="25.15" customHeight="1"/>
    <row r="298" ht="25.15" customHeight="1"/>
    <row r="299" ht="25.15" customHeight="1"/>
    <row r="300" ht="25.15" customHeight="1"/>
    <row r="301" ht="25.15" customHeight="1"/>
    <row r="302" ht="25.15" customHeight="1"/>
    <row r="303" ht="25.15" customHeight="1"/>
    <row r="304" ht="25.15" customHeight="1"/>
    <row r="305" ht="25.15" customHeight="1"/>
    <row r="306" ht="25.15" customHeight="1"/>
    <row r="307" ht="25.15" customHeight="1"/>
    <row r="308" ht="25.15" customHeight="1"/>
    <row r="309" ht="25.15" customHeight="1"/>
    <row r="310" ht="25.15" customHeight="1"/>
    <row r="311" ht="25.15" customHeight="1"/>
    <row r="312" ht="25.15" customHeight="1"/>
    <row r="313" ht="25.15" customHeight="1"/>
    <row r="314" ht="25.15" customHeight="1"/>
    <row r="315" ht="25.15" customHeight="1"/>
    <row r="316" ht="25.15" customHeight="1"/>
    <row r="317" ht="25.15" customHeight="1"/>
    <row r="318" ht="25.15" customHeight="1"/>
    <row r="319" ht="25.15" customHeight="1"/>
    <row r="320" ht="25.15" customHeight="1"/>
    <row r="321" ht="25.15" customHeight="1"/>
    <row r="322" ht="25.15" customHeight="1"/>
    <row r="323" ht="25.15" customHeight="1"/>
    <row r="324" ht="25.15" customHeight="1"/>
    <row r="325" ht="25.15" customHeight="1"/>
    <row r="326" ht="25.15" customHeight="1"/>
    <row r="327" ht="25.15" customHeight="1"/>
    <row r="328" ht="25.15" customHeight="1"/>
    <row r="329" ht="25.15" customHeight="1"/>
    <row r="330" ht="25.15" customHeight="1"/>
    <row r="331" ht="25.15" customHeight="1"/>
    <row r="332" ht="25.15" customHeight="1"/>
    <row r="333" ht="25.15" customHeight="1"/>
    <row r="334" ht="25.15" customHeight="1"/>
    <row r="335" ht="25.15" customHeight="1"/>
    <row r="336" ht="25.15" customHeight="1"/>
    <row r="337" ht="25.15" customHeight="1"/>
    <row r="338" ht="25.15" customHeight="1"/>
    <row r="339" ht="25.15" customHeight="1"/>
    <row r="340" ht="25.15" customHeight="1"/>
    <row r="341" ht="25.15" customHeight="1"/>
    <row r="342" ht="25.15" customHeight="1"/>
    <row r="343" ht="25.15" customHeight="1"/>
    <row r="344" ht="25.15" customHeight="1"/>
    <row r="345" ht="25.15" customHeight="1"/>
    <row r="346" ht="25.15" customHeight="1"/>
    <row r="347" ht="25.15" customHeight="1"/>
    <row r="348" ht="25.15" customHeight="1"/>
    <row r="349" ht="25.15" customHeight="1"/>
    <row r="350" ht="25.15" customHeight="1"/>
    <row r="351" ht="25.15" customHeight="1"/>
    <row r="352" ht="25.15" customHeight="1"/>
    <row r="353" ht="25.15" customHeight="1"/>
    <row r="354" ht="25.15" customHeight="1"/>
    <row r="355" ht="25.15" customHeight="1"/>
    <row r="356" ht="25.15" customHeight="1"/>
    <row r="357" ht="25.15" customHeight="1"/>
    <row r="358" ht="25.15" customHeight="1"/>
    <row r="359" ht="25.15" customHeight="1"/>
    <row r="360" ht="25.15" customHeight="1"/>
    <row r="361" ht="25.15" customHeight="1"/>
    <row r="362" ht="25.15" customHeight="1"/>
    <row r="363" ht="25.15" customHeight="1"/>
    <row r="364" ht="25.15" customHeight="1"/>
    <row r="365" ht="25.15" customHeight="1"/>
    <row r="366" ht="25.15" customHeight="1"/>
    <row r="367" ht="25.15" customHeight="1"/>
    <row r="368" ht="25.15" customHeight="1"/>
    <row r="369" ht="25.15" customHeight="1"/>
    <row r="370" ht="25.15" customHeight="1"/>
    <row r="371" ht="25.15" customHeight="1"/>
    <row r="372" ht="25.15" customHeight="1"/>
    <row r="373" ht="25.15" customHeight="1"/>
    <row r="374" ht="25.15" customHeight="1"/>
    <row r="375" ht="25.15" customHeight="1"/>
    <row r="376" ht="25.15" customHeight="1"/>
    <row r="377" ht="25.15" customHeight="1"/>
    <row r="378" ht="25.15" customHeight="1"/>
    <row r="379" ht="25.15" customHeight="1"/>
    <row r="380" ht="25.15" customHeight="1"/>
    <row r="381" ht="25.15" customHeight="1"/>
    <row r="382" ht="25.15" customHeight="1"/>
    <row r="383" ht="25.15" customHeight="1"/>
    <row r="384" ht="25.15" customHeight="1"/>
    <row r="385" ht="25.15" customHeight="1"/>
    <row r="386" ht="25.15" customHeight="1"/>
    <row r="387" ht="25.15" customHeight="1"/>
    <row r="388" ht="25.15" customHeight="1"/>
    <row r="389" ht="25.15" customHeight="1"/>
    <row r="390" ht="25.15" customHeight="1"/>
    <row r="391" ht="25.15" customHeight="1"/>
    <row r="392" ht="25.15" customHeight="1"/>
    <row r="393" ht="25.15" customHeight="1"/>
    <row r="394" ht="25.15" customHeight="1"/>
    <row r="395" ht="25.15" customHeight="1"/>
    <row r="396" ht="25.15" customHeight="1"/>
    <row r="397" ht="25.15" customHeight="1"/>
    <row r="398" ht="25.15" customHeight="1"/>
    <row r="399" ht="25.15" customHeight="1"/>
    <row r="400" ht="25.15" customHeight="1"/>
    <row r="401" ht="25.15" customHeight="1"/>
    <row r="402" ht="25.15" customHeight="1"/>
    <row r="403" ht="25.15" customHeight="1"/>
    <row r="404" ht="25.15" customHeight="1"/>
    <row r="405" ht="25.15" customHeight="1"/>
    <row r="406" ht="25.15" customHeight="1"/>
    <row r="407" ht="25.15" customHeight="1"/>
    <row r="408" ht="25.15" customHeight="1"/>
    <row r="409" ht="25.15" customHeight="1"/>
    <row r="410" ht="25.15" customHeight="1"/>
    <row r="411" ht="25.15" customHeight="1"/>
    <row r="412" ht="25.15" customHeight="1"/>
    <row r="413" ht="25.15" customHeight="1"/>
    <row r="414" ht="25.15" customHeight="1"/>
    <row r="415" ht="25.15" customHeight="1"/>
    <row r="416" ht="25.15" customHeight="1"/>
    <row r="417" ht="25.15" customHeight="1"/>
    <row r="418" ht="25.15" customHeight="1"/>
    <row r="419" ht="25.15" customHeight="1"/>
    <row r="420" ht="25.15" customHeight="1"/>
    <row r="421" ht="25.15" customHeight="1"/>
    <row r="422" ht="25.15" customHeight="1"/>
    <row r="423" ht="25.15" customHeight="1"/>
    <row r="424" ht="25.15" customHeight="1"/>
    <row r="425" ht="25.15" customHeight="1"/>
    <row r="426" ht="25.15" customHeight="1"/>
    <row r="427" ht="25.15" customHeight="1"/>
    <row r="428" ht="25.15" customHeight="1"/>
    <row r="429" ht="25.15" customHeight="1"/>
    <row r="430" ht="25.15" customHeight="1"/>
    <row r="431" ht="25.15" customHeight="1"/>
    <row r="432" ht="25.15" customHeight="1"/>
    <row r="433" ht="25.15" customHeight="1"/>
    <row r="434" ht="25.15" customHeight="1"/>
    <row r="435" ht="25.15" customHeight="1"/>
    <row r="436" ht="25.15" customHeight="1"/>
    <row r="437" ht="25.15" customHeight="1"/>
    <row r="438" ht="25.15" customHeight="1"/>
    <row r="439" ht="25.15" customHeight="1"/>
    <row r="440" ht="25.15" customHeight="1"/>
    <row r="441" ht="25.15" customHeight="1"/>
    <row r="442" ht="25.15" customHeight="1"/>
    <row r="443" ht="25.15" customHeight="1"/>
    <row r="444" ht="25.15" customHeight="1"/>
    <row r="445" ht="25.15" customHeight="1"/>
    <row r="446" ht="25.15" customHeight="1"/>
    <row r="447" ht="25.15" customHeight="1"/>
    <row r="448" ht="25.15" customHeight="1"/>
    <row r="449" ht="25.15" customHeight="1"/>
    <row r="450" ht="25.15" customHeight="1"/>
    <row r="451" ht="25.15" customHeight="1"/>
    <row r="452" ht="25.15" customHeight="1"/>
    <row r="453" ht="25.15" customHeight="1"/>
    <row r="454" ht="25.15" customHeight="1"/>
    <row r="455" ht="25.15" customHeight="1"/>
    <row r="456" ht="25.15" customHeight="1"/>
    <row r="457" ht="25.15" customHeight="1"/>
    <row r="458" ht="25.15" customHeight="1"/>
    <row r="459" ht="25.15" customHeight="1"/>
    <row r="460" ht="25.15" customHeight="1"/>
    <row r="461" ht="25.15" customHeight="1"/>
    <row r="462" ht="25.15" customHeight="1"/>
    <row r="463" ht="25.15" customHeight="1"/>
    <row r="464" ht="25.15" customHeight="1"/>
    <row r="465" ht="25.15" customHeight="1"/>
    <row r="466" ht="25.15" customHeight="1"/>
    <row r="467" ht="25.15" customHeight="1"/>
    <row r="468" ht="25.15" customHeight="1"/>
    <row r="469" ht="25.15" customHeight="1"/>
    <row r="470" ht="25.15" customHeight="1"/>
    <row r="471" ht="25.15" customHeight="1"/>
    <row r="472" ht="25.15" customHeight="1"/>
    <row r="473" ht="25.15" customHeight="1"/>
    <row r="474" ht="25.15" customHeight="1"/>
    <row r="475" ht="25.15" customHeight="1"/>
    <row r="476" ht="25.15" customHeight="1"/>
    <row r="477" ht="25.15" customHeight="1"/>
    <row r="478" ht="25.15" customHeight="1"/>
    <row r="479" ht="25.15" customHeight="1"/>
    <row r="480" ht="25.15" customHeight="1"/>
    <row r="481" ht="25.15" customHeight="1"/>
    <row r="482" ht="25.15" customHeight="1"/>
    <row r="483" ht="25.15" customHeight="1"/>
    <row r="484" ht="25.15" customHeight="1"/>
    <row r="485" ht="25.15" customHeight="1"/>
    <row r="486" ht="25.15" customHeight="1"/>
    <row r="487" ht="25.15" customHeight="1"/>
    <row r="488" ht="25.15" customHeight="1"/>
    <row r="489" ht="25.15" customHeight="1"/>
    <row r="490" ht="25.15" customHeight="1"/>
    <row r="491" ht="25.15" customHeight="1"/>
    <row r="492" ht="25.15" customHeight="1"/>
    <row r="493" ht="25.15" customHeight="1"/>
    <row r="494" ht="25.15" customHeight="1"/>
    <row r="495" ht="25.15" customHeight="1"/>
    <row r="496" ht="25.15" customHeight="1"/>
    <row r="497" ht="25.15" customHeight="1"/>
    <row r="498" ht="25.15" customHeight="1"/>
    <row r="499" ht="25.15" customHeight="1"/>
    <row r="500" ht="25.15" customHeight="1"/>
    <row r="501" ht="25.15" customHeight="1"/>
    <row r="502" ht="25.15" customHeight="1"/>
    <row r="503" ht="25.15" customHeight="1"/>
    <row r="504" ht="25.15" customHeight="1"/>
    <row r="505" ht="25.15" customHeight="1"/>
    <row r="506" ht="25.15" customHeight="1"/>
    <row r="507" ht="25.15" customHeight="1"/>
    <row r="508" ht="25.15" customHeight="1"/>
    <row r="509" ht="25.15" customHeight="1"/>
    <row r="510" ht="25.15" customHeight="1"/>
    <row r="511" ht="25.15" customHeight="1"/>
    <row r="512" ht="25.15" customHeight="1"/>
    <row r="513" ht="25.15" customHeight="1"/>
    <row r="514" ht="25.15" customHeight="1"/>
    <row r="515" ht="25.15" customHeight="1"/>
    <row r="516" ht="25.15" customHeight="1"/>
    <row r="517" ht="25.15" customHeight="1"/>
    <row r="518" ht="25.15" customHeight="1"/>
    <row r="519" ht="25.15" customHeight="1"/>
    <row r="520" ht="25.15" customHeight="1"/>
    <row r="521" ht="25.15" customHeight="1"/>
    <row r="522" ht="25.15" customHeight="1"/>
    <row r="523" ht="25.15" customHeight="1"/>
    <row r="524" ht="25.15" customHeight="1"/>
    <row r="525" ht="25.15" customHeight="1"/>
    <row r="526" ht="25.15" customHeight="1"/>
    <row r="527" ht="25.15" customHeight="1"/>
    <row r="528" ht="25.15" customHeight="1"/>
    <row r="529" ht="25.15" customHeight="1"/>
    <row r="530" ht="25.15" customHeight="1"/>
    <row r="531" ht="25.15" customHeight="1"/>
    <row r="532" ht="25.15" customHeight="1"/>
    <row r="533" ht="25.15" customHeight="1"/>
    <row r="534" ht="25.15" customHeight="1"/>
    <row r="535" ht="25.15" customHeight="1"/>
    <row r="536" ht="25.15" customHeight="1"/>
    <row r="537" ht="25.15" customHeight="1"/>
    <row r="538" ht="25.15" customHeight="1"/>
    <row r="539" ht="25.15" customHeight="1"/>
    <row r="540" ht="25.15" customHeight="1"/>
    <row r="541" ht="25.15" customHeight="1"/>
    <row r="542" ht="25.15" customHeight="1"/>
    <row r="543" ht="25.15" customHeight="1"/>
    <row r="544" ht="25.15" customHeight="1"/>
    <row r="545" ht="25.15" customHeight="1"/>
    <row r="546" ht="25.15" customHeight="1"/>
    <row r="547" ht="25.15" customHeight="1"/>
    <row r="548" ht="25.15" customHeight="1"/>
    <row r="549" ht="25.15" customHeight="1"/>
    <row r="550" ht="25.15" customHeight="1"/>
    <row r="551" ht="25.15" customHeight="1"/>
    <row r="552" ht="25.15" customHeight="1"/>
    <row r="553" ht="25.15" customHeight="1"/>
    <row r="554" ht="25.15" customHeight="1"/>
    <row r="555" ht="25.15" customHeight="1"/>
    <row r="556" ht="25.15" customHeight="1"/>
    <row r="557" ht="25.15" customHeight="1"/>
    <row r="558" ht="25.15" customHeight="1"/>
    <row r="559" ht="25.15" customHeight="1"/>
    <row r="560" ht="25.15" customHeight="1"/>
    <row r="561" ht="25.15" customHeight="1"/>
    <row r="562" ht="25.15" customHeight="1"/>
    <row r="563" ht="25.15" customHeight="1"/>
    <row r="564" ht="25.15" customHeight="1"/>
    <row r="565" ht="25.15" customHeight="1"/>
    <row r="566" ht="25.15" customHeight="1"/>
    <row r="567" ht="25.15" customHeight="1"/>
    <row r="568" ht="25.15" customHeight="1"/>
    <row r="569" ht="25.15" customHeight="1"/>
    <row r="570" ht="25.15" customHeight="1"/>
    <row r="571" ht="25.15" customHeight="1"/>
    <row r="572" ht="25.15" customHeight="1"/>
    <row r="573" ht="25.15" customHeight="1"/>
    <row r="574" ht="25.15" customHeight="1"/>
    <row r="575" ht="25.15" customHeight="1"/>
    <row r="576" ht="25.15" customHeight="1"/>
    <row r="577" ht="25.15" customHeight="1"/>
    <row r="578" ht="25.15" customHeight="1"/>
    <row r="579" ht="25.15" customHeight="1"/>
    <row r="580" ht="25.15" customHeight="1"/>
    <row r="581" ht="25.15" customHeight="1"/>
    <row r="582" ht="25.15" customHeight="1"/>
    <row r="583" ht="25.15" customHeight="1"/>
    <row r="584" ht="25.15" customHeight="1"/>
    <row r="585" ht="25.15" customHeight="1"/>
    <row r="586" ht="25.15" customHeight="1"/>
    <row r="587" ht="25.15" customHeight="1"/>
    <row r="588" ht="25.15" customHeight="1"/>
    <row r="589" ht="25.15" customHeight="1"/>
    <row r="590" ht="25.15" customHeight="1"/>
    <row r="591" ht="25.15" customHeight="1"/>
    <row r="592" ht="25.15" customHeight="1"/>
    <row r="593" ht="25.15" customHeight="1"/>
    <row r="594" ht="25.15" customHeight="1"/>
    <row r="595" ht="25.15" customHeight="1"/>
    <row r="596" ht="25.15" customHeight="1"/>
    <row r="597" ht="25.15" customHeight="1"/>
    <row r="598" ht="25.15" customHeight="1"/>
    <row r="599" ht="25.15" customHeight="1"/>
    <row r="600" ht="25.15" customHeight="1"/>
    <row r="601" ht="25.15" customHeight="1"/>
    <row r="602" ht="25.15" customHeight="1"/>
    <row r="603" ht="25.15" customHeight="1"/>
    <row r="604" ht="25.15" customHeight="1"/>
    <row r="605" ht="25.15" customHeight="1"/>
    <row r="606" ht="25.15" customHeight="1"/>
    <row r="607" ht="25.15" customHeight="1"/>
    <row r="608" ht="25.15" customHeight="1"/>
    <row r="609" ht="25.15" customHeight="1"/>
    <row r="610" ht="25.15" customHeight="1"/>
    <row r="611" ht="25.15" customHeight="1"/>
    <row r="612" ht="25.15" customHeight="1"/>
    <row r="613" ht="25.15" customHeight="1"/>
    <row r="614" ht="25.15" customHeight="1"/>
    <row r="615" ht="25.15" customHeight="1"/>
    <row r="616" ht="25.15" customHeight="1"/>
    <row r="617" ht="25.15" customHeight="1"/>
    <row r="618" ht="25.15" customHeight="1"/>
    <row r="619" ht="25.15" customHeight="1"/>
    <row r="620" ht="25.15" customHeight="1"/>
    <row r="621" ht="25.15" customHeight="1"/>
    <row r="622" ht="25.15" customHeight="1"/>
    <row r="623" ht="25.15" customHeight="1"/>
    <row r="624" ht="25.15" customHeight="1"/>
    <row r="625" ht="25.15" customHeight="1"/>
    <row r="626" ht="25.15" customHeight="1"/>
    <row r="627" ht="25.15" customHeight="1"/>
    <row r="628" ht="25.15" customHeight="1"/>
    <row r="629" ht="25.15" customHeight="1"/>
    <row r="630" ht="25.15" customHeight="1"/>
    <row r="631" ht="25.15" customHeight="1"/>
    <row r="632" ht="25.15" customHeight="1"/>
    <row r="633" ht="25.15" customHeight="1"/>
    <row r="634" ht="25.15" customHeight="1"/>
    <row r="635" ht="25.15" customHeight="1"/>
    <row r="636" ht="25.15" customHeight="1"/>
    <row r="637" ht="25.15" customHeight="1"/>
    <row r="638" ht="25.15" customHeight="1"/>
    <row r="639" ht="25.15" customHeight="1"/>
    <row r="640" ht="25.15" customHeight="1"/>
    <row r="641" ht="25.15" customHeight="1"/>
    <row r="642" ht="25.15" customHeight="1"/>
    <row r="643" ht="25.15" customHeight="1"/>
    <row r="644" ht="25.15" customHeight="1"/>
    <row r="645" ht="25.15" customHeight="1"/>
    <row r="646" ht="25.15" customHeight="1"/>
    <row r="647" ht="25.15" customHeight="1"/>
    <row r="648" ht="25.15" customHeight="1"/>
    <row r="649" ht="25.15" customHeight="1"/>
    <row r="650" ht="25.15" customHeight="1"/>
    <row r="651" ht="25.15" customHeight="1"/>
    <row r="652" ht="25.15" customHeight="1"/>
    <row r="653" ht="25.15" customHeight="1"/>
    <row r="654" ht="25.15" customHeight="1"/>
    <row r="655" ht="25.15" customHeight="1"/>
    <row r="656" ht="25.15" customHeight="1"/>
    <row r="657" ht="25.15" customHeight="1"/>
    <row r="658" ht="25.15" customHeight="1"/>
    <row r="659" ht="25.15" customHeight="1"/>
    <row r="660" ht="25.15" customHeight="1"/>
    <row r="661" ht="25.15" customHeight="1"/>
    <row r="662" ht="25.15" customHeight="1"/>
    <row r="663" ht="25.15" customHeight="1"/>
    <row r="664" ht="25.15" customHeight="1"/>
    <row r="665" ht="25.15" customHeight="1"/>
    <row r="666" ht="25.15" customHeight="1"/>
    <row r="667" ht="25.15" customHeight="1"/>
    <row r="668" ht="25.15" customHeight="1"/>
    <row r="669" ht="25.15" customHeight="1"/>
    <row r="670" ht="25.15" customHeight="1"/>
    <row r="671" ht="25.15" customHeight="1"/>
    <row r="672" ht="25.15" customHeight="1"/>
    <row r="673" ht="25.15" customHeight="1"/>
    <row r="674" ht="25.15" customHeight="1"/>
    <row r="675" ht="25.15" customHeight="1"/>
    <row r="676" ht="25.15" customHeight="1"/>
    <row r="677" ht="25.15" customHeight="1"/>
    <row r="678" ht="25.15" customHeight="1"/>
    <row r="679" ht="25.15" customHeight="1"/>
    <row r="680" ht="25.15" customHeight="1"/>
    <row r="681" ht="25.15" customHeight="1"/>
    <row r="682" ht="25.15" customHeight="1"/>
    <row r="683" ht="25.15" customHeight="1"/>
    <row r="684" ht="25.15" customHeight="1"/>
    <row r="685" ht="25.15" customHeight="1"/>
    <row r="686" ht="25.15" customHeight="1"/>
    <row r="687" ht="25.15" customHeight="1"/>
    <row r="688" ht="25.15" customHeight="1"/>
    <row r="689" ht="25.15" customHeight="1"/>
    <row r="690" ht="25.15" customHeight="1"/>
    <row r="691" ht="25.15" customHeight="1"/>
    <row r="692" ht="25.15" customHeight="1"/>
    <row r="693" ht="25.15" customHeight="1"/>
    <row r="694" ht="25.15" customHeight="1"/>
    <row r="695" ht="25.15" customHeight="1"/>
    <row r="696" ht="25.15" customHeight="1"/>
    <row r="697" ht="25.15" customHeight="1"/>
    <row r="698" ht="25.15" customHeight="1"/>
    <row r="699" ht="25.15" customHeight="1"/>
    <row r="700" ht="25.15" customHeight="1"/>
    <row r="701" ht="25.15" customHeight="1"/>
    <row r="702" ht="25.15" customHeight="1"/>
    <row r="703" ht="25.15" customHeight="1"/>
    <row r="704" ht="25.15" customHeight="1"/>
    <row r="705" ht="25.15" customHeight="1"/>
    <row r="706" ht="25.15" customHeight="1"/>
    <row r="707" ht="25.15" customHeight="1"/>
    <row r="708" ht="25.15" customHeight="1"/>
    <row r="709" ht="25.15" customHeight="1"/>
    <row r="710" ht="25.15" customHeight="1"/>
    <row r="711" ht="25.15" customHeight="1"/>
    <row r="712" ht="25.15" customHeight="1"/>
    <row r="713" ht="25.15" customHeight="1"/>
    <row r="714" ht="25.15" customHeight="1"/>
    <row r="715" ht="25.15" customHeight="1"/>
    <row r="716" ht="25.15" customHeight="1"/>
    <row r="717" ht="25.15" customHeight="1"/>
    <row r="718" ht="25.15" customHeight="1"/>
    <row r="719" ht="25.15" customHeight="1"/>
    <row r="720" ht="25.15" customHeight="1"/>
    <row r="721" ht="25.15" customHeight="1"/>
    <row r="722" ht="25.15" customHeight="1"/>
    <row r="723" ht="25.15" customHeight="1"/>
    <row r="724" ht="25.15" customHeight="1"/>
    <row r="725" ht="25.15" customHeight="1"/>
    <row r="726" ht="25.15" customHeight="1"/>
    <row r="727" ht="25.15" customHeight="1"/>
    <row r="728" ht="25.15" customHeight="1"/>
    <row r="729" ht="25.15" customHeight="1"/>
    <row r="730" ht="25.15" customHeight="1"/>
    <row r="731" ht="25.15" customHeight="1"/>
    <row r="732" ht="25.15" customHeight="1"/>
    <row r="733" ht="25.15" customHeight="1"/>
    <row r="734" ht="25.15" customHeight="1"/>
    <row r="735" ht="25.15" customHeight="1"/>
    <row r="736" ht="25.15" customHeight="1"/>
    <row r="737" ht="25.15" customHeight="1"/>
    <row r="738" ht="25.15" customHeight="1"/>
    <row r="739" ht="25.15" customHeight="1"/>
    <row r="740" ht="25.15" customHeight="1"/>
    <row r="741" ht="25.15" customHeight="1"/>
    <row r="742" ht="25.15" customHeight="1"/>
    <row r="743" ht="25.15" customHeight="1"/>
    <row r="744" ht="25.15" customHeight="1"/>
    <row r="745" ht="25.15" customHeight="1"/>
    <row r="746" ht="25.15" customHeight="1"/>
    <row r="747" ht="25.15" customHeight="1"/>
    <row r="748" ht="25.15" customHeight="1"/>
    <row r="749" ht="25.15" customHeight="1"/>
    <row r="750" ht="25.15" customHeight="1"/>
    <row r="751" ht="25.15" customHeight="1"/>
    <row r="752" ht="25.15" customHeight="1"/>
    <row r="753" ht="25.15" customHeight="1"/>
    <row r="754" ht="25.15" customHeight="1"/>
    <row r="755" ht="25.15" customHeight="1"/>
    <row r="756" ht="25.15" customHeight="1"/>
    <row r="757" ht="25.15" customHeight="1"/>
    <row r="758" ht="25.15" customHeight="1"/>
    <row r="759" ht="25.15" customHeight="1"/>
    <row r="760" ht="25.15" customHeight="1"/>
    <row r="761" ht="25.15" customHeight="1"/>
    <row r="762" ht="25.15" customHeight="1"/>
    <row r="763" ht="25.15" customHeight="1"/>
    <row r="764" ht="25.15" customHeight="1"/>
    <row r="765" ht="25.15" customHeight="1"/>
    <row r="766" ht="25.15" customHeight="1"/>
    <row r="767" ht="25.15" customHeight="1"/>
    <row r="768" ht="25.15" customHeight="1"/>
    <row r="769" ht="25.15" customHeight="1"/>
    <row r="770" ht="25.15" customHeight="1"/>
    <row r="771" ht="25.15" customHeight="1"/>
    <row r="772" ht="25.15" customHeight="1"/>
    <row r="773" ht="25.15" customHeight="1"/>
    <row r="774" ht="25.15" customHeight="1"/>
    <row r="775" ht="25.15" customHeight="1"/>
    <row r="776" ht="25.15" customHeight="1"/>
    <row r="777" ht="25.15" customHeight="1"/>
    <row r="778" ht="25.15" customHeight="1"/>
    <row r="779" ht="25.15" customHeight="1"/>
    <row r="780" ht="25.15" customHeight="1"/>
    <row r="781" ht="25.15" customHeight="1"/>
    <row r="782" ht="25.15" customHeight="1"/>
    <row r="783" ht="25.15" customHeight="1"/>
    <row r="784" ht="25.15" customHeight="1"/>
    <row r="785" ht="25.15" customHeight="1"/>
    <row r="786" ht="25.15" customHeight="1"/>
    <row r="787" ht="25.15" customHeight="1"/>
    <row r="788" ht="25.15" customHeight="1"/>
    <row r="789" ht="25.15" customHeight="1"/>
    <row r="790" ht="25.15" customHeight="1"/>
    <row r="791" ht="25.15" customHeight="1"/>
    <row r="792" ht="25.15" customHeight="1"/>
    <row r="793" ht="25.15" customHeight="1"/>
    <row r="794" ht="25.15" customHeight="1"/>
    <row r="795" ht="25.15" customHeight="1"/>
    <row r="796" ht="25.15" customHeight="1"/>
    <row r="797" ht="25.15" customHeight="1"/>
    <row r="798" ht="25.15" customHeight="1"/>
    <row r="799" ht="25.15" customHeight="1"/>
    <row r="800" ht="25.15" customHeight="1"/>
    <row r="801" ht="25.15" customHeight="1"/>
    <row r="802" ht="25.15" customHeight="1"/>
    <row r="803" ht="25.15" customHeight="1"/>
    <row r="804" ht="25.15" customHeight="1"/>
    <row r="805" ht="25.15" customHeight="1"/>
    <row r="806" ht="25.15" customHeight="1"/>
    <row r="807" ht="25.15" customHeight="1"/>
    <row r="808" ht="25.15" customHeight="1"/>
    <row r="809" ht="25.15" customHeight="1"/>
    <row r="810" ht="25.15" customHeight="1"/>
    <row r="811" ht="25.15" customHeight="1"/>
    <row r="812" ht="25.15" customHeight="1"/>
    <row r="813" ht="25.15" customHeight="1"/>
    <row r="814" ht="25.15" customHeight="1"/>
    <row r="815" ht="25.15" customHeight="1"/>
    <row r="816" ht="25.15" customHeight="1"/>
    <row r="817" ht="25.15" customHeight="1"/>
    <row r="818" ht="25.15" customHeight="1"/>
    <row r="819" ht="25.15" customHeight="1"/>
    <row r="820" ht="25.15" customHeight="1"/>
    <row r="821" ht="25.15" customHeight="1"/>
    <row r="822" ht="25.15" customHeight="1"/>
    <row r="823" ht="25.15" customHeight="1"/>
    <row r="824" ht="25.15" customHeight="1"/>
    <row r="825" ht="25.15" customHeight="1"/>
    <row r="826" ht="25.15" customHeight="1"/>
    <row r="827" ht="25.15" customHeight="1"/>
    <row r="828" ht="25.15" customHeight="1"/>
    <row r="829" ht="25.15" customHeight="1"/>
    <row r="830" ht="25.15" customHeight="1"/>
    <row r="831" ht="25.15" customHeight="1"/>
    <row r="832" ht="25.15" customHeight="1"/>
    <row r="833" ht="25.15" customHeight="1"/>
    <row r="834" ht="25.15" customHeight="1"/>
    <row r="835" ht="25.15" customHeight="1"/>
    <row r="836" ht="25.15" customHeight="1"/>
    <row r="837" ht="25.15" customHeight="1"/>
    <row r="838" ht="25.15" customHeight="1"/>
    <row r="839" ht="25.15" customHeight="1"/>
    <row r="840" ht="25.15" customHeight="1"/>
    <row r="841" ht="25.15" customHeight="1"/>
    <row r="842" ht="25.15" customHeight="1"/>
    <row r="843" ht="25.15" customHeight="1"/>
    <row r="844" ht="25.15" customHeight="1"/>
    <row r="845" ht="25.15" customHeight="1"/>
    <row r="846" ht="25.15" customHeight="1"/>
    <row r="847" ht="25.15" customHeight="1"/>
    <row r="848" ht="25.15" customHeight="1"/>
    <row r="849" ht="25.15" customHeight="1"/>
    <row r="850" ht="25.15" customHeight="1"/>
    <row r="851" ht="25.15" customHeight="1"/>
    <row r="852" ht="25.15" customHeight="1"/>
    <row r="853" ht="25.15" customHeight="1"/>
    <row r="854" ht="25.15" customHeight="1"/>
    <row r="855" ht="25.15" customHeight="1"/>
    <row r="856" ht="25.15" customHeight="1"/>
    <row r="857" ht="25.15" customHeight="1"/>
    <row r="858" ht="25.15" customHeight="1"/>
    <row r="859" ht="25.15" customHeight="1"/>
    <row r="860" ht="25.15" customHeight="1"/>
    <row r="861" ht="25.15" customHeight="1"/>
    <row r="862" ht="25.15" customHeight="1"/>
    <row r="863" ht="25.15" customHeight="1"/>
    <row r="864" ht="25.15" customHeight="1"/>
    <row r="865" ht="25.15" customHeight="1"/>
    <row r="866" ht="25.15" customHeight="1"/>
    <row r="867" ht="25.15" customHeight="1"/>
    <row r="868" ht="25.15" customHeight="1"/>
    <row r="869" ht="25.15" customHeight="1"/>
    <row r="870" ht="25.15" customHeight="1"/>
    <row r="871" ht="25.15" customHeight="1"/>
    <row r="872" ht="25.15" customHeight="1"/>
    <row r="873" ht="25.15" customHeight="1"/>
    <row r="874" ht="25.15" customHeight="1"/>
    <row r="875" ht="25.15" customHeight="1"/>
    <row r="876" ht="25.15" customHeight="1"/>
    <row r="877" ht="25.15" customHeight="1"/>
    <row r="878" ht="25.15" customHeight="1"/>
    <row r="879" ht="25.15" customHeight="1"/>
    <row r="880" ht="25.15" customHeight="1"/>
    <row r="881" ht="25.15" customHeight="1"/>
    <row r="882" ht="25.15" customHeight="1"/>
    <row r="883" ht="25.15" customHeight="1"/>
    <row r="884" ht="25.15" customHeight="1"/>
    <row r="885" ht="25.15" customHeight="1"/>
    <row r="886" ht="25.15" customHeight="1"/>
    <row r="887" ht="25.15" customHeight="1"/>
    <row r="888" ht="25.15" customHeight="1"/>
    <row r="889" ht="25.15" customHeight="1"/>
    <row r="890" ht="25.15" customHeight="1"/>
    <row r="891" ht="25.15" customHeight="1"/>
    <row r="892" ht="25.15" customHeight="1"/>
    <row r="893" ht="25.15" customHeight="1"/>
    <row r="894" ht="25.15" customHeight="1"/>
    <row r="895" ht="25.15" customHeight="1"/>
    <row r="896" ht="25.15" customHeight="1"/>
    <row r="897" ht="25.15" customHeight="1"/>
    <row r="898" ht="25.15" customHeight="1"/>
    <row r="899" ht="25.15" customHeight="1"/>
    <row r="900" ht="25.15" customHeight="1"/>
    <row r="901" ht="25.15" customHeight="1"/>
    <row r="902" ht="25.15" customHeight="1"/>
    <row r="903" ht="25.15" customHeight="1"/>
    <row r="904" ht="25.15" customHeight="1"/>
    <row r="905" ht="25.15" customHeight="1"/>
    <row r="906" ht="25.15" customHeight="1"/>
    <row r="907" ht="25.15" customHeight="1"/>
    <row r="908" ht="25.15" customHeight="1"/>
    <row r="909" ht="25.15" customHeight="1"/>
    <row r="910" ht="25.15" customHeight="1"/>
    <row r="911" ht="25.15" customHeight="1"/>
    <row r="912" ht="25.15" customHeight="1"/>
    <row r="913" ht="25.15" customHeight="1"/>
    <row r="914" ht="25.15" customHeight="1"/>
    <row r="915" ht="25.15" customHeight="1"/>
    <row r="916" ht="25.15" customHeight="1"/>
    <row r="917" ht="25.15" customHeight="1"/>
    <row r="918" ht="25.15" customHeight="1"/>
    <row r="919" ht="25.15" customHeight="1"/>
    <row r="920" ht="25.15" customHeight="1"/>
    <row r="921" ht="25.15" customHeight="1"/>
    <row r="922" ht="25.15" customHeight="1"/>
    <row r="923" ht="25.15" customHeight="1"/>
    <row r="924" ht="25.15" customHeight="1"/>
    <row r="925" ht="25.15" customHeight="1"/>
    <row r="926" ht="25.15" customHeight="1"/>
    <row r="927" ht="25.15" customHeight="1"/>
    <row r="928" ht="25.15" customHeight="1"/>
    <row r="929" ht="25.15" customHeight="1"/>
    <row r="930" ht="25.15" customHeight="1"/>
    <row r="931" ht="25.15" customHeight="1"/>
    <row r="932" ht="25.15" customHeight="1"/>
    <row r="933" ht="25.15" customHeight="1"/>
    <row r="934" ht="25.15" customHeight="1"/>
    <row r="935" ht="25.15" customHeight="1"/>
    <row r="936" ht="25.15" customHeight="1"/>
    <row r="937" ht="25.15" customHeight="1"/>
    <row r="938" ht="25.15" customHeight="1"/>
    <row r="939" ht="25.15" customHeight="1"/>
    <row r="940" ht="25.15" customHeight="1"/>
    <row r="941" ht="25.15" customHeight="1"/>
    <row r="942" ht="25.15" customHeight="1"/>
    <row r="943" ht="25.15" customHeight="1"/>
    <row r="944" ht="25.15" customHeight="1"/>
    <row r="945" ht="25.15" customHeight="1"/>
    <row r="946" ht="25.15" customHeight="1"/>
    <row r="947" ht="25.15" customHeight="1"/>
    <row r="948" ht="25.15" customHeight="1"/>
    <row r="949" ht="25.15" customHeight="1"/>
    <row r="950" ht="25.15" customHeight="1"/>
    <row r="951" ht="25.15" customHeight="1"/>
    <row r="952" ht="25.15" customHeight="1"/>
    <row r="953" ht="25.15" customHeight="1"/>
    <row r="954" ht="25.15" customHeight="1"/>
    <row r="955" ht="25.15" customHeight="1"/>
    <row r="956" ht="25.15" customHeight="1"/>
    <row r="957" ht="25.15" customHeight="1"/>
    <row r="958" ht="25.15" customHeight="1"/>
    <row r="959" ht="25.15" customHeight="1"/>
    <row r="960" ht="25.15" customHeight="1"/>
    <row r="961" ht="25.15" customHeight="1"/>
    <row r="962" ht="25.15" customHeight="1"/>
    <row r="963" ht="25.15" customHeight="1"/>
    <row r="964" ht="25.15" customHeight="1"/>
    <row r="965" ht="25.15" customHeight="1"/>
    <row r="966" ht="25.15" customHeight="1"/>
    <row r="967" ht="25.15" customHeight="1"/>
    <row r="968" ht="25.15" customHeight="1"/>
    <row r="969" ht="25.15" customHeight="1"/>
    <row r="970" ht="25.15" customHeight="1"/>
    <row r="971" ht="25.15" customHeight="1"/>
    <row r="972" ht="25.15" customHeight="1"/>
    <row r="973" ht="25.15" customHeight="1"/>
    <row r="974" ht="25.15" customHeight="1"/>
    <row r="975" ht="25.15" customHeight="1"/>
    <row r="976" ht="25.15" customHeight="1"/>
    <row r="977" ht="25.15" customHeight="1"/>
    <row r="978" ht="25.15" customHeight="1"/>
    <row r="979" ht="25.15" customHeight="1"/>
    <row r="980" ht="25.15" customHeight="1"/>
    <row r="981" ht="25.15" customHeight="1"/>
    <row r="982" ht="25.15" customHeight="1"/>
    <row r="983" ht="25.15" customHeight="1"/>
    <row r="984" ht="25.15" customHeight="1"/>
    <row r="985" ht="25.15" customHeight="1"/>
    <row r="986" ht="25.15" customHeight="1"/>
    <row r="987" ht="25.15" customHeight="1"/>
    <row r="988" ht="25.15" customHeight="1"/>
    <row r="989" ht="25.15" customHeight="1"/>
    <row r="990" ht="25.15" customHeight="1"/>
    <row r="991" ht="25.15" customHeight="1"/>
    <row r="992" ht="25.15" customHeight="1"/>
    <row r="993" ht="25.15" customHeight="1"/>
    <row r="994" ht="25.15" customHeight="1"/>
    <row r="995" ht="25.15" customHeight="1"/>
    <row r="996" ht="25.15" customHeight="1"/>
    <row r="997" ht="25.15" customHeight="1"/>
    <row r="998" ht="25.15" customHeight="1"/>
    <row r="999" ht="25.15" customHeight="1"/>
    <row r="1000" ht="25.15" customHeight="1"/>
    <row r="1001" ht="25.15" customHeight="1"/>
    <row r="1002" ht="25.15" customHeight="1"/>
    <row r="1003" ht="25.15" customHeight="1"/>
    <row r="1004" ht="25.15" customHeight="1"/>
    <row r="1005" ht="25.15" customHeight="1"/>
    <row r="1006" ht="25.15" customHeight="1"/>
    <row r="1007" ht="25.15" customHeight="1"/>
    <row r="1008" ht="25.15" customHeight="1"/>
    <row r="1009" ht="25.15" customHeight="1"/>
    <row r="1010" ht="25.15" customHeight="1"/>
    <row r="1011" ht="25.15" customHeight="1"/>
    <row r="1012" ht="25.15" customHeight="1"/>
    <row r="1013" ht="25.15" customHeight="1"/>
    <row r="1014" ht="25.15" customHeight="1"/>
    <row r="1015" ht="25.15" customHeight="1"/>
    <row r="1016" ht="25.15" customHeight="1"/>
    <row r="1017" ht="25.15" customHeight="1"/>
    <row r="1018" ht="25.15" customHeight="1"/>
    <row r="1019" ht="25.15" customHeight="1"/>
    <row r="1020" ht="25.15" customHeight="1"/>
    <row r="1021" ht="25.15" customHeight="1"/>
    <row r="1022" ht="25.15" customHeight="1"/>
    <row r="1023" ht="25.15" customHeight="1"/>
    <row r="1024" ht="25.15" customHeight="1"/>
    <row r="1025" ht="25.15" customHeight="1"/>
    <row r="1026" ht="25.15" customHeight="1"/>
    <row r="1027" ht="25.15" customHeight="1"/>
    <row r="1028" ht="25.15" customHeight="1"/>
    <row r="1029" ht="25.15" customHeight="1"/>
    <row r="1030" ht="25.15" customHeight="1"/>
    <row r="1031" ht="25.15" customHeight="1"/>
    <row r="1032" ht="25.15" customHeight="1"/>
    <row r="1033" ht="25.15" customHeight="1"/>
    <row r="1034" ht="25.15" customHeight="1"/>
    <row r="1035" ht="25.15" customHeight="1"/>
  </sheetData>
  <sortState xmlns:xlrd2="http://schemas.microsoft.com/office/spreadsheetml/2017/richdata2" ref="B27:I37">
    <sortCondition descending="1" ref="G27:G37"/>
  </sortState>
  <mergeCells count="3">
    <mergeCell ref="A3:G3"/>
    <mergeCell ref="A4:G4"/>
    <mergeCell ref="A1:R1"/>
  </mergeCells>
  <printOptions horizontalCentered="1"/>
  <pageMargins left="0.6692913385826772" right="0.70866141732283472" top="0.39370078740157483" bottom="0.19685039370078741" header="0.51181102362204722" footer="0.11811023622047245"/>
  <pageSetup paperSize="9" orientation="portrait" horizontalDpi="120" verticalDpi="14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2"/>
  <sheetViews>
    <sheetView workbookViewId="0">
      <selection activeCell="P14" sqref="P14"/>
    </sheetView>
  </sheetViews>
  <sheetFormatPr defaultRowHeight="12.75"/>
  <cols>
    <col min="2" max="2" width="26.5703125" customWidth="1"/>
    <col min="11" max="11" width="9.140625" style="170"/>
  </cols>
  <sheetData>
    <row r="1" spans="1:12" ht="30.75" customHeight="1" thickBot="1">
      <c r="A1" s="189" t="s">
        <v>85</v>
      </c>
      <c r="B1" s="190" t="s">
        <v>16</v>
      </c>
      <c r="C1" s="190" t="s">
        <v>0</v>
      </c>
      <c r="D1" s="106" t="s">
        <v>1</v>
      </c>
      <c r="E1" s="106" t="s">
        <v>2</v>
      </c>
      <c r="F1" s="106" t="s">
        <v>3</v>
      </c>
      <c r="G1" s="106" t="s">
        <v>4</v>
      </c>
      <c r="H1" s="106" t="s">
        <v>27</v>
      </c>
      <c r="I1" s="106" t="s">
        <v>28</v>
      </c>
      <c r="J1" s="106" t="s">
        <v>9</v>
      </c>
      <c r="K1" s="106" t="s">
        <v>26</v>
      </c>
      <c r="L1" s="191" t="s">
        <v>44</v>
      </c>
    </row>
    <row r="2" spans="1:12" ht="21.95" customHeight="1">
      <c r="A2" s="195">
        <v>1</v>
      </c>
      <c r="B2" s="196" t="s">
        <v>89</v>
      </c>
      <c r="C2" s="209" t="s">
        <v>86</v>
      </c>
      <c r="D2" s="210"/>
      <c r="E2" s="210"/>
      <c r="F2" s="210"/>
      <c r="G2" s="210"/>
      <c r="H2" s="210"/>
      <c r="I2" s="210"/>
      <c r="J2" s="211"/>
      <c r="K2" s="212"/>
      <c r="L2" s="213"/>
    </row>
    <row r="3" spans="1:12" ht="21.95" customHeight="1">
      <c r="A3" s="200">
        <v>2</v>
      </c>
      <c r="B3" s="201" t="s">
        <v>90</v>
      </c>
      <c r="C3" s="192" t="s">
        <v>87</v>
      </c>
      <c r="D3" s="197"/>
      <c r="E3" s="197"/>
      <c r="F3" s="197"/>
      <c r="G3" s="197"/>
      <c r="H3" s="197"/>
      <c r="I3" s="197"/>
      <c r="J3" s="198"/>
      <c r="K3" s="202">
        <v>60</v>
      </c>
      <c r="L3" s="214"/>
    </row>
    <row r="4" spans="1:12" ht="21.95" customHeight="1">
      <c r="A4" s="200">
        <v>3</v>
      </c>
      <c r="B4" s="203" t="s">
        <v>91</v>
      </c>
      <c r="C4" s="192" t="s">
        <v>88</v>
      </c>
      <c r="D4" s="197"/>
      <c r="E4" s="197"/>
      <c r="F4" s="197"/>
      <c r="G4" s="197"/>
      <c r="H4" s="197"/>
      <c r="I4" s="197"/>
      <c r="J4" s="198"/>
      <c r="K4" s="199"/>
      <c r="L4" s="214"/>
    </row>
    <row r="5" spans="1:12" ht="21.95" customHeight="1">
      <c r="A5" s="204">
        <v>4</v>
      </c>
      <c r="B5" s="205" t="s">
        <v>60</v>
      </c>
      <c r="C5" s="192" t="s">
        <v>88</v>
      </c>
      <c r="D5" s="197"/>
      <c r="E5" s="197"/>
      <c r="F5" s="197"/>
      <c r="G5" s="197"/>
      <c r="H5" s="197"/>
      <c r="I5" s="197"/>
      <c r="J5" s="198"/>
      <c r="K5" s="199"/>
      <c r="L5" s="214"/>
    </row>
    <row r="6" spans="1:12" ht="21.95" customHeight="1">
      <c r="A6" s="200">
        <v>5</v>
      </c>
      <c r="B6" s="205" t="s">
        <v>48</v>
      </c>
      <c r="C6" s="192" t="s">
        <v>87</v>
      </c>
      <c r="D6" s="197"/>
      <c r="E6" s="197"/>
      <c r="F6" s="197"/>
      <c r="G6" s="197"/>
      <c r="H6" s="197"/>
      <c r="I6" s="197"/>
      <c r="J6" s="198"/>
      <c r="K6" s="202">
        <v>60</v>
      </c>
      <c r="L6" s="214"/>
    </row>
    <row r="7" spans="1:12" ht="21.95" customHeight="1">
      <c r="A7" s="200">
        <v>6</v>
      </c>
      <c r="B7" s="205" t="s">
        <v>78</v>
      </c>
      <c r="C7" s="192" t="s">
        <v>87</v>
      </c>
      <c r="D7" s="197"/>
      <c r="E7" s="197"/>
      <c r="F7" s="197"/>
      <c r="G7" s="197"/>
      <c r="H7" s="197"/>
      <c r="I7" s="197"/>
      <c r="J7" s="198"/>
      <c r="K7" s="202"/>
      <c r="L7" s="214"/>
    </row>
    <row r="8" spans="1:12" ht="21.95" customHeight="1">
      <c r="A8" s="200">
        <v>7</v>
      </c>
      <c r="B8" s="205" t="s">
        <v>25</v>
      </c>
      <c r="C8" s="192" t="s">
        <v>88</v>
      </c>
      <c r="D8" s="197"/>
      <c r="E8" s="197"/>
      <c r="F8" s="197"/>
      <c r="G8" s="197"/>
      <c r="H8" s="197"/>
      <c r="I8" s="197"/>
      <c r="J8" s="198"/>
      <c r="K8" s="199">
        <v>60</v>
      </c>
      <c r="L8" s="214"/>
    </row>
    <row r="9" spans="1:12" ht="21.95" customHeight="1">
      <c r="A9" s="200">
        <v>8</v>
      </c>
      <c r="B9" s="205" t="s">
        <v>17</v>
      </c>
      <c r="C9" s="192" t="s">
        <v>87</v>
      </c>
      <c r="D9" s="197"/>
      <c r="E9" s="197"/>
      <c r="F9" s="197"/>
      <c r="G9" s="197"/>
      <c r="H9" s="197"/>
      <c r="I9" s="197"/>
      <c r="J9" s="198"/>
      <c r="K9" s="199"/>
      <c r="L9" s="214"/>
    </row>
    <row r="10" spans="1:12" ht="21.95" customHeight="1">
      <c r="A10" s="222">
        <v>9</v>
      </c>
      <c r="B10" s="206" t="s">
        <v>51</v>
      </c>
      <c r="C10" s="193" t="s">
        <v>88</v>
      </c>
      <c r="D10" s="197"/>
      <c r="E10" s="197"/>
      <c r="F10" s="197"/>
      <c r="G10" s="197"/>
      <c r="H10" s="197"/>
      <c r="I10" s="197"/>
      <c r="J10" s="198"/>
      <c r="K10" s="202">
        <v>60</v>
      </c>
      <c r="L10" s="214"/>
    </row>
    <row r="11" spans="1:12" ht="21.95" customHeight="1">
      <c r="A11" s="223">
        <v>9</v>
      </c>
      <c r="B11" s="205" t="s">
        <v>80</v>
      </c>
      <c r="C11" s="192" t="s">
        <v>88</v>
      </c>
      <c r="D11" s="197"/>
      <c r="E11" s="197"/>
      <c r="F11" s="197"/>
      <c r="G11" s="197"/>
      <c r="H11" s="197"/>
      <c r="I11" s="197"/>
      <c r="J11" s="198"/>
      <c r="K11" s="199">
        <v>60</v>
      </c>
      <c r="L11" s="214"/>
    </row>
    <row r="12" spans="1:12" ht="21.95" customHeight="1">
      <c r="A12" s="207">
        <v>10</v>
      </c>
      <c r="B12" s="208" t="s">
        <v>50</v>
      </c>
      <c r="C12" s="194" t="s">
        <v>88</v>
      </c>
      <c r="D12" s="197"/>
      <c r="E12" s="197"/>
      <c r="F12" s="197"/>
      <c r="G12" s="197"/>
      <c r="H12" s="197"/>
      <c r="I12" s="197"/>
      <c r="J12" s="198"/>
      <c r="K12" s="202">
        <v>60</v>
      </c>
      <c r="L12" s="214"/>
    </row>
    <row r="13" spans="1:12" ht="21.95" customHeight="1">
      <c r="A13" s="215">
        <v>11</v>
      </c>
      <c r="B13" s="205" t="s">
        <v>23</v>
      </c>
      <c r="C13" s="192" t="s">
        <v>86</v>
      </c>
      <c r="D13" s="197"/>
      <c r="E13" s="197"/>
      <c r="F13" s="197"/>
      <c r="G13" s="197"/>
      <c r="H13" s="197"/>
      <c r="I13" s="197"/>
      <c r="J13" s="198"/>
      <c r="K13" s="199"/>
      <c r="L13" s="214"/>
    </row>
    <row r="14" spans="1:12" ht="21.95" customHeight="1">
      <c r="A14" s="215">
        <v>12</v>
      </c>
      <c r="B14" s="205" t="s">
        <v>61</v>
      </c>
      <c r="C14" s="193" t="s">
        <v>88</v>
      </c>
      <c r="D14" s="197"/>
      <c r="E14" s="197"/>
      <c r="F14" s="197"/>
      <c r="G14" s="197"/>
      <c r="H14" s="197"/>
      <c r="I14" s="197"/>
      <c r="J14" s="198"/>
      <c r="K14" s="202"/>
      <c r="L14" s="214"/>
    </row>
    <row r="15" spans="1:12" ht="21.95" customHeight="1">
      <c r="A15" s="215">
        <v>13</v>
      </c>
      <c r="B15" s="205" t="s">
        <v>76</v>
      </c>
      <c r="C15" s="192" t="s">
        <v>86</v>
      </c>
      <c r="D15" s="197"/>
      <c r="E15" s="197"/>
      <c r="F15" s="197"/>
      <c r="G15" s="197"/>
      <c r="H15" s="197"/>
      <c r="I15" s="197"/>
      <c r="J15" s="198"/>
      <c r="K15" s="199"/>
      <c r="L15" s="214"/>
    </row>
    <row r="16" spans="1:12" ht="21.95" customHeight="1">
      <c r="A16" s="215">
        <v>14</v>
      </c>
      <c r="B16" s="205" t="s">
        <v>53</v>
      </c>
      <c r="C16" s="193" t="s">
        <v>88</v>
      </c>
      <c r="D16" s="197"/>
      <c r="E16" s="197"/>
      <c r="F16" s="197"/>
      <c r="G16" s="197"/>
      <c r="H16" s="197"/>
      <c r="I16" s="197"/>
      <c r="J16" s="198"/>
      <c r="K16" s="199"/>
      <c r="L16" s="214"/>
    </row>
    <row r="17" spans="1:12" ht="21.95" customHeight="1">
      <c r="A17" s="215">
        <v>15</v>
      </c>
      <c r="B17" s="205" t="s">
        <v>24</v>
      </c>
      <c r="C17" s="192" t="s">
        <v>86</v>
      </c>
      <c r="D17" s="197"/>
      <c r="E17" s="197"/>
      <c r="F17" s="197"/>
      <c r="G17" s="197"/>
      <c r="H17" s="197"/>
      <c r="I17" s="197"/>
      <c r="J17" s="198"/>
      <c r="K17" s="202">
        <v>60</v>
      </c>
      <c r="L17" s="214"/>
    </row>
    <row r="18" spans="1:12" ht="21.95" customHeight="1">
      <c r="A18" s="223">
        <v>16</v>
      </c>
      <c r="B18" s="205" t="s">
        <v>18</v>
      </c>
      <c r="C18" s="193" t="s">
        <v>87</v>
      </c>
      <c r="D18" s="197"/>
      <c r="E18" s="197"/>
      <c r="F18" s="197"/>
      <c r="G18" s="197"/>
      <c r="H18" s="197"/>
      <c r="I18" s="197"/>
      <c r="J18" s="198"/>
      <c r="K18" s="202"/>
      <c r="L18" s="214"/>
    </row>
    <row r="19" spans="1:12" ht="21.95" customHeight="1">
      <c r="A19" s="223">
        <v>16</v>
      </c>
      <c r="B19" s="205" t="s">
        <v>49</v>
      </c>
      <c r="C19" s="192" t="s">
        <v>88</v>
      </c>
      <c r="D19" s="197"/>
      <c r="E19" s="197"/>
      <c r="F19" s="197"/>
      <c r="G19" s="197"/>
      <c r="H19" s="197"/>
      <c r="I19" s="197"/>
      <c r="J19" s="198"/>
      <c r="K19" s="199"/>
      <c r="L19" s="214"/>
    </row>
    <row r="20" spans="1:12" ht="21.95" customHeight="1">
      <c r="A20" s="215">
        <v>17</v>
      </c>
      <c r="B20" s="205" t="s">
        <v>21</v>
      </c>
      <c r="C20" s="193" t="s">
        <v>87</v>
      </c>
      <c r="D20" s="197"/>
      <c r="E20" s="197"/>
      <c r="F20" s="197"/>
      <c r="G20" s="197"/>
      <c r="H20" s="197"/>
      <c r="I20" s="197"/>
      <c r="J20" s="198"/>
      <c r="K20" s="199"/>
      <c r="L20" s="214"/>
    </row>
    <row r="21" spans="1:12" ht="21.95" customHeight="1">
      <c r="A21" s="223">
        <v>18</v>
      </c>
      <c r="B21" s="205" t="s">
        <v>35</v>
      </c>
      <c r="C21" s="192" t="s">
        <v>87</v>
      </c>
      <c r="D21" s="197"/>
      <c r="E21" s="197"/>
      <c r="F21" s="197"/>
      <c r="G21" s="197"/>
      <c r="H21" s="197"/>
      <c r="I21" s="197"/>
      <c r="J21" s="198"/>
      <c r="K21" s="202"/>
      <c r="L21" s="214"/>
    </row>
    <row r="22" spans="1:12" ht="21.95" customHeight="1" thickBot="1">
      <c r="A22" s="224">
        <v>18</v>
      </c>
      <c r="B22" s="216" t="s">
        <v>29</v>
      </c>
      <c r="C22" s="217" t="s">
        <v>88</v>
      </c>
      <c r="D22" s="218"/>
      <c r="E22" s="218"/>
      <c r="F22" s="218"/>
      <c r="G22" s="218"/>
      <c r="H22" s="218"/>
      <c r="I22" s="218"/>
      <c r="J22" s="219"/>
      <c r="K22" s="220"/>
      <c r="L22" s="221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4</vt:i4>
      </vt:variant>
    </vt:vector>
  </HeadingPairs>
  <TitlesOfParts>
    <vt:vector size="11" baseType="lpstr">
      <vt:lpstr>jednotlivci</vt:lpstr>
      <vt:lpstr>dvojice</vt:lpstr>
      <vt:lpstr>trojice</vt:lpstr>
      <vt:lpstr>dvojice - ostatní</vt:lpstr>
      <vt:lpstr>trojice - ostatní</vt:lpstr>
      <vt:lpstr>all events</vt:lpstr>
      <vt:lpstr>List1</vt:lpstr>
      <vt:lpstr>'all events'!Oblast_tisku</vt:lpstr>
      <vt:lpstr>'dvojice - ostatní'!Oblast_tisku</vt:lpstr>
      <vt:lpstr>jednotlivci!Oblast_tisku</vt:lpstr>
      <vt:lpstr>'trojice - ostatní'!Oblast_tisku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ustredna</dc:creator>
  <cp:lastModifiedBy>Robert Vachule</cp:lastModifiedBy>
  <cp:lastPrinted>2021-07-29T13:51:11Z</cp:lastPrinted>
  <dcterms:created xsi:type="dcterms:W3CDTF">1999-12-01T23:38:26Z</dcterms:created>
  <dcterms:modified xsi:type="dcterms:W3CDTF">2021-08-02T21:57:16Z</dcterms:modified>
</cp:coreProperties>
</file>