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225" activeTab="1"/>
  </bookViews>
  <sheets>
    <sheet name="Dílčí výsledky" sheetId="1" r:id="rId1"/>
    <sheet name="Výsledky" sheetId="4" r:id="rId2"/>
  </sheets>
  <definedNames>
    <definedName name="_xlnm._FilterDatabase" localSheetId="0" hidden="1">'Dílčí výsledky'!$A$9:$K$40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/>
  <c r="K42" l="1"/>
  <c r="K10"/>
  <c r="M36" s="1"/>
  <c r="M42" l="1"/>
  <c r="M25"/>
  <c r="K34"/>
  <c r="K41"/>
  <c r="L42" s="1"/>
  <c r="K39"/>
  <c r="K38"/>
  <c r="M38" s="1"/>
  <c r="K37"/>
  <c r="K35"/>
  <c r="L36" s="1"/>
  <c r="K40"/>
  <c r="K33"/>
  <c r="K32"/>
  <c r="K31"/>
  <c r="K30"/>
  <c r="M30" s="1"/>
  <c r="K29"/>
  <c r="K28"/>
  <c r="K27"/>
  <c r="K26"/>
  <c r="M26" s="1"/>
  <c r="K24"/>
  <c r="L25" s="1"/>
  <c r="K23"/>
  <c r="M23" s="1"/>
  <c r="K22"/>
  <c r="K21"/>
  <c r="K20"/>
  <c r="K19"/>
  <c r="M19" s="1"/>
  <c r="K18"/>
  <c r="K17"/>
  <c r="K16"/>
  <c r="K15"/>
  <c r="M15" s="1"/>
  <c r="K14"/>
  <c r="M14" s="1"/>
  <c r="K13"/>
  <c r="M13" s="1"/>
  <c r="K12"/>
  <c r="K11"/>
  <c r="M11" s="1"/>
  <c r="L32" l="1"/>
  <c r="L41"/>
  <c r="L38"/>
  <c r="L30"/>
  <c r="L28"/>
  <c r="L34"/>
  <c r="L40"/>
  <c r="L17"/>
  <c r="L21"/>
  <c r="L23"/>
  <c r="L19"/>
  <c r="L13"/>
  <c r="L35"/>
  <c r="M27"/>
  <c r="M31"/>
  <c r="M35"/>
  <c r="M39"/>
  <c r="M18"/>
  <c r="M22"/>
  <c r="M34"/>
  <c r="L12"/>
  <c r="L16"/>
  <c r="L18"/>
  <c r="L20"/>
  <c r="L22"/>
  <c r="L24"/>
  <c r="L27"/>
  <c r="L26"/>
  <c r="L29"/>
  <c r="L31"/>
  <c r="L33"/>
  <c r="L37"/>
  <c r="L39"/>
  <c r="M17"/>
  <c r="M21"/>
  <c r="M29"/>
  <c r="M33"/>
  <c r="M37"/>
  <c r="M41"/>
  <c r="M12"/>
  <c r="M16"/>
  <c r="M20"/>
  <c r="M24"/>
  <c r="M28"/>
  <c r="M32"/>
  <c r="M40"/>
  <c r="L11"/>
  <c r="L15"/>
  <c r="L14"/>
</calcChain>
</file>

<file path=xl/sharedStrings.xml><?xml version="1.0" encoding="utf-8"?>
<sst xmlns="http://schemas.openxmlformats.org/spreadsheetml/2006/main" count="200" uniqueCount="99">
  <si>
    <t>runda</t>
  </si>
  <si>
    <t>dráha</t>
  </si>
  <si>
    <t>jméno</t>
  </si>
  <si>
    <t>kategorie</t>
  </si>
  <si>
    <t>klub</t>
  </si>
  <si>
    <t>Total</t>
  </si>
  <si>
    <t>Budil Ivo</t>
  </si>
  <si>
    <t>Hradil Milan</t>
  </si>
  <si>
    <t>Primák Radek</t>
  </si>
  <si>
    <t>Krch Michal</t>
  </si>
  <si>
    <t>Čulík Štefan</t>
  </si>
  <si>
    <t>Vybíral Tomáš</t>
  </si>
  <si>
    <t>Špačková Františka</t>
  </si>
  <si>
    <t>Hasala Jaromír</t>
  </si>
  <si>
    <t>Gut Pavel</t>
  </si>
  <si>
    <t>Holý Milan</t>
  </si>
  <si>
    <t>Gutová Marie</t>
  </si>
  <si>
    <t>Matouš Roman</t>
  </si>
  <si>
    <t>Krapka Luboš</t>
  </si>
  <si>
    <t>Čulíková Dáša</t>
  </si>
  <si>
    <t>Reichel Jiří</t>
  </si>
  <si>
    <t>Macháček Karel</t>
  </si>
  <si>
    <t>Macháčková Věra</t>
  </si>
  <si>
    <t>Chvojka Leoš</t>
  </si>
  <si>
    <t>Knap Jakub</t>
  </si>
  <si>
    <t>Dluská Jitka</t>
  </si>
  <si>
    <t>Marinčič Láďa</t>
  </si>
  <si>
    <t>Gruncl Josef</t>
  </si>
  <si>
    <t>B3</t>
  </si>
  <si>
    <t>Sýkora Jan</t>
  </si>
  <si>
    <t>Hlaváček Matouš</t>
  </si>
  <si>
    <t>Vachule Robert</t>
  </si>
  <si>
    <t>B1</t>
  </si>
  <si>
    <t>B2</t>
  </si>
  <si>
    <t>Open</t>
  </si>
  <si>
    <t>Zora</t>
  </si>
  <si>
    <t>SK Handicap Zlín</t>
  </si>
  <si>
    <t>Bowlingzone</t>
  </si>
  <si>
    <t>Tyflosport</t>
  </si>
  <si>
    <t>Kyjov</t>
  </si>
  <si>
    <t>Slavia</t>
  </si>
  <si>
    <t>BSC</t>
  </si>
  <si>
    <t>Přípočet</t>
  </si>
  <si>
    <t>Valerián Vojtěch</t>
  </si>
  <si>
    <t>Novotná Bára</t>
  </si>
  <si>
    <t>Novotný Karel</t>
  </si>
  <si>
    <t>ztráta</t>
  </si>
  <si>
    <t>Propagační otevřený turnaj v bowlingu ke světovému dni zraku.</t>
  </si>
  <si>
    <t>Praha X-bowling Žižkov, 14. října 2018.</t>
  </si>
  <si>
    <t>Štefan Baranec</t>
  </si>
  <si>
    <t>Jméno a příjmení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</si>
  <si>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</si>
  <si>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</si>
  <si>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</si>
  <si>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</si>
  <si>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</si>
  <si>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</si>
  <si>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</si>
  <si>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</si>
  <si>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</si>
  <si>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</si>
  <si>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</si>
  <si>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</si>
  <si>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</si>
  <si>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</si>
  <si>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</si>
  <si>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</si>
  <si>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</si>
  <si>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</si>
  <si>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</si>
  <si>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</si>
  <si>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</si>
  <si>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</si>
  <si>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</si>
  <si>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</si>
  <si>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</si>
  <si>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</si>
  <si>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</si>
  <si>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</si>
  <si>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</si>
  <si>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</si>
  <si>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Oddíl</t>
  </si>
  <si>
    <t>Pořadí</t>
  </si>
  <si>
    <t>TJ Jiskra Kyjov</t>
  </si>
  <si>
    <t>TJ Sokol Brno IV</t>
  </si>
  <si>
    <t>Tyflosport Praha</t>
  </si>
  <si>
    <t>Bowlingzone Pardubice</t>
  </si>
  <si>
    <t>SK Slavia Praha OZP</t>
  </si>
  <si>
    <t>BSC Praha</t>
  </si>
  <si>
    <t>TJ Zora Praha</t>
  </si>
  <si>
    <t>Výsledková listina</t>
  </si>
  <si>
    <t>Rozhodčí: Novotná Bára, Gutová Marie</t>
  </si>
  <si>
    <t xml:space="preserve">                                         Propagační otevřený turnaj v bowlingu ke světovému dni zraku.</t>
  </si>
  <si>
    <t xml:space="preserve">                                               Praha X-bowling Žižkov, 14. října 2018.</t>
  </si>
  <si>
    <t>Dílčí výsledky</t>
  </si>
  <si>
    <t>1 hra</t>
  </si>
  <si>
    <t>2 hra</t>
  </si>
  <si>
    <t>3 hra</t>
  </si>
  <si>
    <t>4 hra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</si>
</sst>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3399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6" fillId="0" borderId="1" xfId="0" applyFont="1" applyBorder="1"/>
    <xf numFmtId="0" fontId="6" fillId="0" borderId="2" xfId="0" applyFont="1" applyBorder="1"/>
    <xf numFmtId="0" fontId="6" fillId="0" borderId="0" xfId="0" applyFont="1"/>
    <xf numFmtId="0" fontId="0" fillId="2" borderId="7" xfId="0" applyFill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7" xfId="0" applyFont="1" applyFill="1" applyBorder="1"/>
    <xf numFmtId="0" fontId="2" fillId="0" borderId="4" xfId="0" applyFont="1" applyFill="1" applyBorder="1"/>
    <xf numFmtId="0" fontId="2" fillId="0" borderId="1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25855</xdr:rowOff>
    </xdr:from>
    <xdr:to>
      <xdr:col>1</xdr:col>
      <xdr:colOff>433916</xdr:colOff>
      <xdr:row>5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AE8580B-409A-406B-8087-C79D05406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855"/>
          <a:ext cx="891116" cy="1145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25855</xdr:rowOff>
    </xdr:from>
    <xdr:to>
      <xdr:col>1</xdr:col>
      <xdr:colOff>81491</xdr:colOff>
      <xdr:row>5</xdr:row>
      <xdr:rowOff>142875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AE8580B-409A-406B-8087-C79D05406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5855"/>
          <a:ext cx="891116" cy="1145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opLeftCell="A6" workbookViewId="0">
      <selection activeCell="I10" sqref="I10"/>
    </sheetView>
  </sheetViews>
  <sheetFormatPr defaultRowHeight="15.75"/>
  <cols>
    <col min="1" max="1" width="7.28515625" style="3" customWidth="1"/>
    <col min="2" max="2" width="10.7109375" style="3" customWidth="1"/>
    <col min="3" max="3" width="19.5703125" style="6" customWidth="1"/>
    <col min="4" max="4" width="8.85546875" style="3" customWidth="1"/>
    <col min="5" max="5" width="15.42578125" bestFit="1" customWidth="1"/>
    <col min="10" max="10" width="8.42578125" customWidth="1"/>
    <col min="11" max="11" width="9.85546875" customWidth="1"/>
    <col min="12" max="13" width="5.7109375" style="28" customWidth="1"/>
    <col min="14" max="14" width="8.85546875" style="4"/>
    <col min="16" max="16" width="19.42578125" customWidth="1"/>
  </cols>
  <sheetData>
    <row r="1" spans="1:19" ht="15">
      <c r="A1"/>
      <c r="B1" s="49"/>
      <c r="C1"/>
      <c r="D1"/>
      <c r="L1"/>
      <c r="M1"/>
      <c r="N1"/>
    </row>
    <row r="2" spans="1:19" ht="18">
      <c r="A2"/>
      <c r="B2" s="48" t="s">
        <v>92</v>
      </c>
      <c r="C2"/>
      <c r="D2"/>
      <c r="L2"/>
      <c r="M2"/>
      <c r="N2"/>
    </row>
    <row r="3" spans="1:19" ht="18">
      <c r="A3"/>
      <c r="B3" s="48" t="s">
        <v>93</v>
      </c>
      <c r="C3"/>
      <c r="D3"/>
      <c r="L3"/>
      <c r="M3"/>
      <c r="N3"/>
    </row>
    <row r="4" spans="1:19" ht="15">
      <c r="A4"/>
      <c r="B4" s="49"/>
      <c r="C4"/>
      <c r="D4"/>
      <c r="L4"/>
      <c r="M4"/>
      <c r="N4"/>
    </row>
    <row r="5" spans="1:19" ht="15">
      <c r="A5"/>
      <c r="B5" s="49"/>
      <c r="C5"/>
      <c r="D5"/>
      <c r="L5"/>
      <c r="M5"/>
      <c r="N5"/>
    </row>
    <row r="6" spans="1:19" ht="15">
      <c r="A6"/>
      <c r="B6" s="49"/>
      <c r="C6"/>
      <c r="D6"/>
      <c r="L6"/>
      <c r="M6"/>
      <c r="N6"/>
    </row>
    <row r="7" spans="1:19">
      <c r="D7" s="3" t="s">
        <v>94</v>
      </c>
    </row>
    <row r="8" spans="1:19" ht="16.5" thickBot="1"/>
    <row r="9" spans="1:19" ht="16.5" thickBot="1">
      <c r="A9" s="21" t="s">
        <v>0</v>
      </c>
      <c r="B9" s="22" t="s">
        <v>1</v>
      </c>
      <c r="C9" s="23" t="s">
        <v>2</v>
      </c>
      <c r="D9" s="22" t="s">
        <v>3</v>
      </c>
      <c r="E9" s="24" t="s">
        <v>4</v>
      </c>
      <c r="F9" s="24" t="s">
        <v>95</v>
      </c>
      <c r="G9" s="24" t="s">
        <v>96</v>
      </c>
      <c r="H9" s="24" t="s">
        <v>97</v>
      </c>
      <c r="I9" s="24" t="s">
        <v>98</v>
      </c>
      <c r="J9" s="24" t="s">
        <v>42</v>
      </c>
      <c r="K9" s="25" t="s">
        <v>5</v>
      </c>
      <c r="L9" s="26" t="s">
        <v>46</v>
      </c>
      <c r="M9" s="27"/>
      <c r="N9" s="34"/>
    </row>
    <row r="10" spans="1:19">
      <c r="A10" s="7">
        <v>1</v>
      </c>
      <c r="B10" s="8">
        <v>1</v>
      </c>
      <c r="C10" s="9" t="s">
        <v>6</v>
      </c>
      <c r="D10" s="8" t="s">
        <v>32</v>
      </c>
      <c r="E10" s="10" t="s">
        <v>35</v>
      </c>
      <c r="F10" s="10">
        <v>91</v>
      </c>
      <c r="G10" s="10">
        <v>151</v>
      </c>
      <c r="H10" s="10">
        <v>150</v>
      </c>
      <c r="I10" s="10">
        <v>117</v>
      </c>
      <c r="J10" s="10"/>
      <c r="K10" s="11">
        <f>SUM(F10:J10)</f>
        <v>509</v>
      </c>
      <c r="L10" s="26"/>
      <c r="M10" s="26"/>
      <c r="N10" s="34"/>
      <c r="O10" s="33"/>
      <c r="P10" s="34"/>
      <c r="Q10" s="33"/>
      <c r="R10" s="33"/>
      <c r="S10" s="33"/>
    </row>
    <row r="11" spans="1:19" ht="16.5" thickBot="1">
      <c r="A11" s="12">
        <v>1</v>
      </c>
      <c r="B11" s="13">
        <v>1</v>
      </c>
      <c r="C11" s="14" t="s">
        <v>7</v>
      </c>
      <c r="D11" s="13" t="s">
        <v>32</v>
      </c>
      <c r="E11" s="15" t="s">
        <v>36</v>
      </c>
      <c r="F11" s="15">
        <v>67</v>
      </c>
      <c r="G11" s="15">
        <v>148</v>
      </c>
      <c r="H11" s="15">
        <v>169</v>
      </c>
      <c r="I11" s="15">
        <v>65</v>
      </c>
      <c r="J11" s="15"/>
      <c r="K11" s="16">
        <f t="shared" ref="K11:K42" si="0">SUM(F11:J11)</f>
        <v>449</v>
      </c>
      <c r="L11" s="26">
        <f>K10-K11</f>
        <v>60</v>
      </c>
      <c r="M11" s="26">
        <f>$K$10-K11</f>
        <v>60</v>
      </c>
      <c r="N11" s="34"/>
      <c r="O11" s="33"/>
      <c r="P11" s="32"/>
      <c r="Q11" s="33"/>
      <c r="R11" s="33"/>
      <c r="S11" s="33"/>
    </row>
    <row r="12" spans="1:19">
      <c r="A12" s="7">
        <v>1</v>
      </c>
      <c r="B12" s="8">
        <v>2</v>
      </c>
      <c r="C12" s="9" t="s">
        <v>8</v>
      </c>
      <c r="D12" s="8" t="s">
        <v>32</v>
      </c>
      <c r="E12" s="10" t="s">
        <v>35</v>
      </c>
      <c r="F12" s="10">
        <v>30</v>
      </c>
      <c r="G12" s="10">
        <v>15</v>
      </c>
      <c r="H12" s="10">
        <v>52</v>
      </c>
      <c r="I12" s="10">
        <v>78</v>
      </c>
      <c r="J12" s="10"/>
      <c r="K12" s="11">
        <f t="shared" si="0"/>
        <v>175</v>
      </c>
      <c r="L12" s="26">
        <f t="shared" ref="L12:L42" si="1">K11-K12</f>
        <v>274</v>
      </c>
      <c r="M12" s="26">
        <f t="shared" ref="M12:M42" si="2">$K$10-K12</f>
        <v>334</v>
      </c>
      <c r="N12" s="34"/>
      <c r="O12" s="33"/>
      <c r="P12" s="32"/>
      <c r="Q12" s="33"/>
      <c r="R12" s="33"/>
      <c r="S12" s="33"/>
    </row>
    <row r="13" spans="1:19" ht="16.5" thickBot="1">
      <c r="A13" s="12">
        <v>1</v>
      </c>
      <c r="B13" s="13">
        <v>2</v>
      </c>
      <c r="C13" s="54"/>
      <c r="D13" s="13"/>
      <c r="E13" s="15"/>
      <c r="F13" s="15"/>
      <c r="G13" s="15"/>
      <c r="H13" s="15"/>
      <c r="I13" s="15"/>
      <c r="J13" s="15"/>
      <c r="K13" s="16">
        <f t="shared" si="0"/>
        <v>0</v>
      </c>
      <c r="L13" s="26">
        <f t="shared" si="1"/>
        <v>175</v>
      </c>
      <c r="M13" s="26">
        <f t="shared" si="2"/>
        <v>509</v>
      </c>
      <c r="N13" s="34"/>
      <c r="O13" s="33"/>
      <c r="P13" s="32"/>
      <c r="Q13" s="33"/>
      <c r="R13" s="33"/>
      <c r="S13" s="33"/>
    </row>
    <row r="14" spans="1:19">
      <c r="A14" s="7">
        <v>1</v>
      </c>
      <c r="B14" s="8">
        <v>3</v>
      </c>
      <c r="C14" s="55" t="s">
        <v>10</v>
      </c>
      <c r="D14" s="8" t="s">
        <v>32</v>
      </c>
      <c r="E14" s="10" t="s">
        <v>38</v>
      </c>
      <c r="F14" s="10">
        <v>206</v>
      </c>
      <c r="G14" s="10">
        <v>113</v>
      </c>
      <c r="H14" s="10">
        <v>178</v>
      </c>
      <c r="I14" s="10">
        <v>185</v>
      </c>
      <c r="J14" s="10"/>
      <c r="K14" s="11">
        <f t="shared" si="0"/>
        <v>682</v>
      </c>
      <c r="L14" s="26">
        <f t="shared" si="1"/>
        <v>-682</v>
      </c>
      <c r="M14" s="26">
        <f t="shared" si="2"/>
        <v>-173</v>
      </c>
      <c r="N14" s="34"/>
      <c r="O14" s="33"/>
      <c r="P14" s="32"/>
      <c r="Q14" s="33"/>
      <c r="R14" s="33"/>
      <c r="S14" s="33"/>
    </row>
    <row r="15" spans="1:19" ht="16.5" thickBot="1">
      <c r="A15" s="12">
        <v>1</v>
      </c>
      <c r="B15" s="13">
        <v>3</v>
      </c>
      <c r="C15" s="54" t="s">
        <v>9</v>
      </c>
      <c r="D15" s="13" t="s">
        <v>32</v>
      </c>
      <c r="E15" s="15" t="s">
        <v>37</v>
      </c>
      <c r="F15" s="15">
        <v>110</v>
      </c>
      <c r="G15" s="15">
        <v>229</v>
      </c>
      <c r="H15" s="15">
        <v>162</v>
      </c>
      <c r="I15" s="15">
        <v>231</v>
      </c>
      <c r="J15" s="15"/>
      <c r="K15" s="16">
        <f t="shared" si="0"/>
        <v>732</v>
      </c>
      <c r="L15" s="26">
        <f t="shared" si="1"/>
        <v>-50</v>
      </c>
      <c r="M15" s="26">
        <f t="shared" si="2"/>
        <v>-223</v>
      </c>
      <c r="N15" s="34"/>
      <c r="O15" s="33"/>
      <c r="P15" s="32"/>
      <c r="Q15" s="33"/>
      <c r="R15" s="33"/>
      <c r="S15" s="33"/>
    </row>
    <row r="16" spans="1:19">
      <c r="A16" s="7">
        <v>1</v>
      </c>
      <c r="B16" s="8">
        <v>4</v>
      </c>
      <c r="C16" s="55" t="s">
        <v>27</v>
      </c>
      <c r="D16" s="8" t="s">
        <v>28</v>
      </c>
      <c r="E16" s="10" t="s">
        <v>37</v>
      </c>
      <c r="F16" s="10">
        <v>146</v>
      </c>
      <c r="G16" s="10">
        <v>262</v>
      </c>
      <c r="H16" s="10">
        <v>167</v>
      </c>
      <c r="I16" s="10">
        <v>273</v>
      </c>
      <c r="J16" s="10"/>
      <c r="K16" s="11">
        <f t="shared" si="0"/>
        <v>848</v>
      </c>
      <c r="L16" s="26">
        <f t="shared" si="1"/>
        <v>-116</v>
      </c>
      <c r="M16" s="26">
        <f t="shared" si="2"/>
        <v>-339</v>
      </c>
      <c r="N16" s="34"/>
      <c r="O16" s="33"/>
      <c r="P16" s="32"/>
      <c r="Q16" s="33"/>
      <c r="R16" s="33"/>
      <c r="S16" s="33"/>
    </row>
    <row r="17" spans="1:19">
      <c r="A17" s="17">
        <v>1</v>
      </c>
      <c r="B17" s="2">
        <v>4</v>
      </c>
      <c r="C17" s="31" t="s">
        <v>23</v>
      </c>
      <c r="D17" s="2" t="s">
        <v>28</v>
      </c>
      <c r="E17" s="1" t="s">
        <v>41</v>
      </c>
      <c r="F17" s="1">
        <v>173</v>
      </c>
      <c r="G17" s="1">
        <v>219</v>
      </c>
      <c r="H17" s="1">
        <v>161</v>
      </c>
      <c r="I17" s="1">
        <v>152</v>
      </c>
      <c r="J17" s="1"/>
      <c r="K17" s="18">
        <f t="shared" si="0"/>
        <v>705</v>
      </c>
      <c r="L17" s="26">
        <f t="shared" si="1"/>
        <v>143</v>
      </c>
      <c r="M17" s="26">
        <f t="shared" si="2"/>
        <v>-196</v>
      </c>
      <c r="N17" s="34"/>
      <c r="O17" s="33"/>
      <c r="P17" s="32"/>
      <c r="Q17" s="33"/>
      <c r="R17" s="33"/>
      <c r="S17" s="33"/>
    </row>
    <row r="18" spans="1:19" ht="16.5" thickBot="1">
      <c r="A18" s="12">
        <v>1</v>
      </c>
      <c r="B18" s="13">
        <v>4</v>
      </c>
      <c r="C18" s="54" t="s">
        <v>22</v>
      </c>
      <c r="D18" s="13" t="s">
        <v>28</v>
      </c>
      <c r="E18" s="15" t="s">
        <v>40</v>
      </c>
      <c r="F18" s="15">
        <v>198</v>
      </c>
      <c r="G18" s="15">
        <v>145</v>
      </c>
      <c r="H18" s="15">
        <v>115</v>
      </c>
      <c r="I18" s="15">
        <v>175</v>
      </c>
      <c r="J18" s="15">
        <v>40</v>
      </c>
      <c r="K18" s="16">
        <f t="shared" si="0"/>
        <v>673</v>
      </c>
      <c r="L18" s="26">
        <f t="shared" si="1"/>
        <v>32</v>
      </c>
      <c r="M18" s="26">
        <f t="shared" si="2"/>
        <v>-164</v>
      </c>
      <c r="N18" s="34"/>
      <c r="O18" s="33"/>
      <c r="P18" s="32"/>
      <c r="Q18" s="33"/>
      <c r="R18" s="33"/>
      <c r="S18" s="33"/>
    </row>
    <row r="19" spans="1:19">
      <c r="A19" s="7">
        <v>1</v>
      </c>
      <c r="B19" s="8">
        <v>5</v>
      </c>
      <c r="C19" s="55" t="s">
        <v>18</v>
      </c>
      <c r="D19" s="8" t="s">
        <v>33</v>
      </c>
      <c r="E19" s="10" t="s">
        <v>38</v>
      </c>
      <c r="F19" s="10">
        <v>277</v>
      </c>
      <c r="G19" s="10">
        <v>218</v>
      </c>
      <c r="H19" s="10">
        <v>194</v>
      </c>
      <c r="I19" s="10">
        <v>127</v>
      </c>
      <c r="J19" s="10"/>
      <c r="K19" s="11">
        <f t="shared" si="0"/>
        <v>816</v>
      </c>
      <c r="L19" s="26">
        <f t="shared" si="1"/>
        <v>-143</v>
      </c>
      <c r="M19" s="26">
        <f t="shared" si="2"/>
        <v>-307</v>
      </c>
      <c r="N19" s="34"/>
      <c r="O19" s="33"/>
      <c r="P19" s="32"/>
      <c r="Q19" s="33"/>
      <c r="R19" s="33"/>
      <c r="S19" s="33"/>
    </row>
    <row r="20" spans="1:19">
      <c r="A20" s="17">
        <v>1</v>
      </c>
      <c r="B20" s="2">
        <v>5</v>
      </c>
      <c r="C20" s="31" t="s">
        <v>26</v>
      </c>
      <c r="D20" s="2" t="s">
        <v>33</v>
      </c>
      <c r="E20" s="1" t="s">
        <v>37</v>
      </c>
      <c r="F20" s="1">
        <v>253</v>
      </c>
      <c r="G20" s="1">
        <v>175</v>
      </c>
      <c r="H20" s="1">
        <v>212</v>
      </c>
      <c r="I20" s="1">
        <v>164</v>
      </c>
      <c r="J20" s="1"/>
      <c r="K20" s="18">
        <f t="shared" si="0"/>
        <v>804</v>
      </c>
      <c r="L20" s="26">
        <f t="shared" si="1"/>
        <v>12</v>
      </c>
      <c r="M20" s="26">
        <f t="shared" si="2"/>
        <v>-295</v>
      </c>
      <c r="N20" s="34"/>
      <c r="O20" s="33"/>
      <c r="P20" s="32"/>
      <c r="Q20" s="33"/>
      <c r="R20" s="33"/>
      <c r="S20" s="33"/>
    </row>
    <row r="21" spans="1:19" ht="16.5" thickBot="1">
      <c r="A21" s="12">
        <v>1</v>
      </c>
      <c r="B21" s="13">
        <v>5</v>
      </c>
      <c r="C21" s="54" t="s">
        <v>17</v>
      </c>
      <c r="D21" s="13" t="s">
        <v>33</v>
      </c>
      <c r="E21" s="15" t="s">
        <v>38</v>
      </c>
      <c r="F21" s="15">
        <v>232</v>
      </c>
      <c r="G21" s="29">
        <v>300</v>
      </c>
      <c r="H21" s="15">
        <v>220</v>
      </c>
      <c r="I21" s="15">
        <v>241</v>
      </c>
      <c r="J21" s="15"/>
      <c r="K21" s="16">
        <f t="shared" si="0"/>
        <v>993</v>
      </c>
      <c r="L21" s="26">
        <f t="shared" si="1"/>
        <v>-189</v>
      </c>
      <c r="M21" s="26">
        <f t="shared" si="2"/>
        <v>-484</v>
      </c>
      <c r="N21" s="34"/>
      <c r="O21" s="33"/>
      <c r="P21" s="32"/>
      <c r="Q21" s="33"/>
      <c r="R21" s="33"/>
      <c r="S21" s="33"/>
    </row>
    <row r="22" spans="1:19">
      <c r="A22" s="7">
        <v>1</v>
      </c>
      <c r="B22" s="8">
        <v>6</v>
      </c>
      <c r="C22" s="55" t="s">
        <v>25</v>
      </c>
      <c r="D22" s="8" t="s">
        <v>33</v>
      </c>
      <c r="E22" s="10" t="s">
        <v>37</v>
      </c>
      <c r="F22" s="10">
        <v>203</v>
      </c>
      <c r="G22" s="10">
        <v>193</v>
      </c>
      <c r="H22" s="10">
        <v>91</v>
      </c>
      <c r="I22" s="10">
        <v>73</v>
      </c>
      <c r="J22" s="10">
        <v>40</v>
      </c>
      <c r="K22" s="11">
        <f t="shared" si="0"/>
        <v>600</v>
      </c>
      <c r="L22" s="26">
        <f t="shared" si="1"/>
        <v>393</v>
      </c>
      <c r="M22" s="26">
        <f t="shared" si="2"/>
        <v>-91</v>
      </c>
      <c r="N22" s="34"/>
      <c r="O22" s="33"/>
      <c r="P22" s="32"/>
      <c r="Q22" s="33"/>
      <c r="R22" s="33"/>
      <c r="S22" s="33"/>
    </row>
    <row r="23" spans="1:19">
      <c r="A23" s="17">
        <v>1</v>
      </c>
      <c r="B23" s="2">
        <v>6</v>
      </c>
      <c r="C23" s="31" t="s">
        <v>21</v>
      </c>
      <c r="D23" s="2" t="s">
        <v>33</v>
      </c>
      <c r="E23" s="1" t="s">
        <v>40</v>
      </c>
      <c r="F23" s="1">
        <v>150</v>
      </c>
      <c r="G23" s="1">
        <v>160</v>
      </c>
      <c r="H23" s="1">
        <v>201</v>
      </c>
      <c r="I23" s="1">
        <v>201</v>
      </c>
      <c r="J23" s="1"/>
      <c r="K23" s="18">
        <f t="shared" si="0"/>
        <v>712</v>
      </c>
      <c r="L23" s="26">
        <f t="shared" si="1"/>
        <v>-112</v>
      </c>
      <c r="M23" s="26">
        <f t="shared" si="2"/>
        <v>-203</v>
      </c>
      <c r="N23" s="34"/>
      <c r="O23" s="33"/>
      <c r="P23" s="32"/>
      <c r="Q23" s="33"/>
      <c r="R23" s="33"/>
      <c r="S23" s="33"/>
    </row>
    <row r="24" spans="1:19" ht="16.5" thickBot="1">
      <c r="A24" s="12">
        <v>1</v>
      </c>
      <c r="B24" s="13">
        <v>6</v>
      </c>
      <c r="C24" s="54" t="s">
        <v>20</v>
      </c>
      <c r="D24" s="13" t="s">
        <v>33</v>
      </c>
      <c r="E24" s="15" t="s">
        <v>40</v>
      </c>
      <c r="F24" s="15">
        <v>129</v>
      </c>
      <c r="G24" s="15">
        <v>134</v>
      </c>
      <c r="H24" s="15">
        <v>210</v>
      </c>
      <c r="I24" s="15">
        <v>184</v>
      </c>
      <c r="J24" s="15"/>
      <c r="K24" s="16">
        <f t="shared" si="0"/>
        <v>657</v>
      </c>
      <c r="L24" s="26">
        <f t="shared" si="1"/>
        <v>55</v>
      </c>
      <c r="M24" s="26">
        <f t="shared" si="2"/>
        <v>-148</v>
      </c>
      <c r="N24" s="34"/>
      <c r="O24" s="33"/>
      <c r="P24" s="30"/>
      <c r="Q24" s="33"/>
      <c r="R24" s="33"/>
      <c r="S24" s="33"/>
    </row>
    <row r="25" spans="1:19" ht="16.5" thickBot="1">
      <c r="A25" s="19"/>
      <c r="B25" s="19"/>
      <c r="C25" s="56"/>
      <c r="D25" s="19"/>
      <c r="E25" s="20"/>
      <c r="F25" s="20"/>
      <c r="G25" s="20"/>
      <c r="H25" s="20"/>
      <c r="I25" s="20"/>
      <c r="J25" s="20"/>
      <c r="K25" s="20"/>
      <c r="L25" s="26">
        <f t="shared" si="1"/>
        <v>657</v>
      </c>
      <c r="M25" s="26">
        <f t="shared" si="2"/>
        <v>509</v>
      </c>
      <c r="N25" s="34"/>
      <c r="O25" s="33"/>
      <c r="P25" s="30"/>
      <c r="Q25" s="33"/>
      <c r="R25" s="33"/>
      <c r="S25" s="33"/>
    </row>
    <row r="26" spans="1:19">
      <c r="A26" s="7">
        <v>2</v>
      </c>
      <c r="B26" s="8">
        <v>1</v>
      </c>
      <c r="C26" s="55" t="s">
        <v>11</v>
      </c>
      <c r="D26" s="8" t="s">
        <v>32</v>
      </c>
      <c r="E26" s="10" t="s">
        <v>35</v>
      </c>
      <c r="F26" s="10">
        <v>113</v>
      </c>
      <c r="G26" s="10">
        <v>59</v>
      </c>
      <c r="H26" s="10">
        <v>60</v>
      </c>
      <c r="I26" s="10">
        <v>93</v>
      </c>
      <c r="J26" s="10"/>
      <c r="K26" s="11">
        <f t="shared" si="0"/>
        <v>325</v>
      </c>
      <c r="L26" s="26">
        <f t="shared" si="1"/>
        <v>-325</v>
      </c>
      <c r="M26" s="26">
        <f t="shared" si="2"/>
        <v>184</v>
      </c>
      <c r="N26" s="34"/>
      <c r="O26" s="33"/>
      <c r="P26" s="32"/>
      <c r="Q26" s="33"/>
      <c r="R26" s="33"/>
      <c r="S26" s="33"/>
    </row>
    <row r="27" spans="1:19" ht="16.5" thickBot="1">
      <c r="A27" s="12">
        <v>2</v>
      </c>
      <c r="B27" s="13">
        <v>1</v>
      </c>
      <c r="C27" s="54"/>
      <c r="D27" s="13" t="s">
        <v>32</v>
      </c>
      <c r="E27" s="15"/>
      <c r="F27" s="15"/>
      <c r="G27" s="15"/>
      <c r="H27" s="15"/>
      <c r="I27" s="15"/>
      <c r="J27" s="15"/>
      <c r="K27" s="16">
        <f t="shared" si="0"/>
        <v>0</v>
      </c>
      <c r="L27" s="26">
        <f t="shared" si="1"/>
        <v>325</v>
      </c>
      <c r="M27" s="26">
        <f t="shared" si="2"/>
        <v>509</v>
      </c>
      <c r="N27" s="34"/>
      <c r="O27" s="33"/>
      <c r="P27" s="32"/>
      <c r="Q27" s="33"/>
      <c r="R27" s="33"/>
      <c r="S27" s="33"/>
    </row>
    <row r="28" spans="1:19">
      <c r="A28" s="7">
        <v>2</v>
      </c>
      <c r="B28" s="8">
        <v>2</v>
      </c>
      <c r="C28" s="55" t="s">
        <v>15</v>
      </c>
      <c r="D28" s="8" t="s">
        <v>28</v>
      </c>
      <c r="E28" s="10" t="s">
        <v>39</v>
      </c>
      <c r="F28" s="10">
        <v>142</v>
      </c>
      <c r="G28" s="10">
        <v>161</v>
      </c>
      <c r="H28" s="10">
        <v>144</v>
      </c>
      <c r="I28" s="10">
        <v>128</v>
      </c>
      <c r="J28" s="10"/>
      <c r="K28" s="11">
        <f t="shared" si="0"/>
        <v>575</v>
      </c>
      <c r="L28" s="26">
        <f t="shared" si="1"/>
        <v>-575</v>
      </c>
      <c r="M28" s="26">
        <f t="shared" si="2"/>
        <v>-66</v>
      </c>
      <c r="N28" s="34"/>
      <c r="O28" s="33"/>
      <c r="P28" s="32"/>
      <c r="Q28" s="33"/>
      <c r="R28" s="33"/>
      <c r="S28" s="33"/>
    </row>
    <row r="29" spans="1:19">
      <c r="A29" s="17">
        <v>2</v>
      </c>
      <c r="B29" s="2">
        <v>2</v>
      </c>
      <c r="C29" s="31"/>
      <c r="D29" s="2" t="s">
        <v>28</v>
      </c>
      <c r="E29" s="1"/>
      <c r="F29" s="1"/>
      <c r="G29" s="1"/>
      <c r="H29" s="1"/>
      <c r="I29" s="1"/>
      <c r="J29" s="1"/>
      <c r="K29" s="18">
        <f t="shared" si="0"/>
        <v>0</v>
      </c>
      <c r="L29" s="26">
        <f t="shared" si="1"/>
        <v>575</v>
      </c>
      <c r="M29" s="26">
        <f t="shared" si="2"/>
        <v>509</v>
      </c>
      <c r="N29" s="34"/>
      <c r="O29" s="33"/>
      <c r="P29" s="32"/>
      <c r="Q29" s="33"/>
      <c r="R29" s="33"/>
      <c r="S29" s="33"/>
    </row>
    <row r="30" spans="1:19" ht="16.5" thickBot="1">
      <c r="A30" s="12">
        <v>2</v>
      </c>
      <c r="B30" s="13">
        <v>2</v>
      </c>
      <c r="C30" s="54" t="s">
        <v>45</v>
      </c>
      <c r="D30" s="13" t="s">
        <v>28</v>
      </c>
      <c r="E30" s="15" t="s">
        <v>35</v>
      </c>
      <c r="F30" s="15">
        <v>144</v>
      </c>
      <c r="G30" s="15">
        <v>150</v>
      </c>
      <c r="H30" s="15">
        <v>181</v>
      </c>
      <c r="I30" s="15">
        <v>162</v>
      </c>
      <c r="J30" s="15"/>
      <c r="K30" s="16">
        <f t="shared" si="0"/>
        <v>637</v>
      </c>
      <c r="L30" s="26">
        <f t="shared" si="1"/>
        <v>-637</v>
      </c>
      <c r="M30" s="26">
        <f t="shared" si="2"/>
        <v>-128</v>
      </c>
      <c r="N30" s="34"/>
      <c r="O30" s="33"/>
      <c r="P30" s="30"/>
      <c r="Q30" s="33"/>
      <c r="R30" s="33"/>
      <c r="S30" s="33"/>
    </row>
    <row r="31" spans="1:19">
      <c r="A31" s="7">
        <v>2</v>
      </c>
      <c r="B31" s="8">
        <v>3</v>
      </c>
      <c r="C31" s="55" t="s">
        <v>14</v>
      </c>
      <c r="D31" s="8" t="s">
        <v>33</v>
      </c>
      <c r="E31" s="10" t="s">
        <v>39</v>
      </c>
      <c r="F31" s="10">
        <v>108</v>
      </c>
      <c r="G31" s="10">
        <v>94</v>
      </c>
      <c r="H31" s="10">
        <v>155</v>
      </c>
      <c r="I31" s="10">
        <v>94</v>
      </c>
      <c r="J31" s="10"/>
      <c r="K31" s="11">
        <f t="shared" si="0"/>
        <v>451</v>
      </c>
      <c r="L31" s="26">
        <f t="shared" si="1"/>
        <v>186</v>
      </c>
      <c r="M31" s="26">
        <f t="shared" si="2"/>
        <v>58</v>
      </c>
      <c r="N31" s="34"/>
      <c r="O31" s="33"/>
      <c r="P31" s="32"/>
      <c r="Q31" s="33"/>
      <c r="R31" s="33"/>
      <c r="S31" s="33"/>
    </row>
    <row r="32" spans="1:19">
      <c r="A32" s="17">
        <v>2</v>
      </c>
      <c r="B32" s="2">
        <v>3</v>
      </c>
      <c r="C32" s="31" t="s">
        <v>13</v>
      </c>
      <c r="D32" s="2" t="s">
        <v>33</v>
      </c>
      <c r="E32" s="1" t="s">
        <v>39</v>
      </c>
      <c r="F32" s="1">
        <v>211</v>
      </c>
      <c r="G32" s="1">
        <v>261</v>
      </c>
      <c r="H32" s="1">
        <v>277</v>
      </c>
      <c r="I32" s="1">
        <v>267</v>
      </c>
      <c r="J32" s="1"/>
      <c r="K32" s="18">
        <f t="shared" si="0"/>
        <v>1016</v>
      </c>
      <c r="L32" s="26">
        <f t="shared" si="1"/>
        <v>-565</v>
      </c>
      <c r="M32" s="26">
        <f t="shared" si="2"/>
        <v>-507</v>
      </c>
      <c r="N32" s="34"/>
      <c r="O32" s="33"/>
      <c r="P32" s="32"/>
      <c r="Q32" s="33"/>
      <c r="R32" s="33"/>
      <c r="S32" s="33"/>
    </row>
    <row r="33" spans="1:19" ht="16.5" thickBot="1">
      <c r="A33" s="12">
        <v>2</v>
      </c>
      <c r="B33" s="13">
        <v>3</v>
      </c>
      <c r="C33" s="54" t="s">
        <v>12</v>
      </c>
      <c r="D33" s="13" t="s">
        <v>33</v>
      </c>
      <c r="E33" s="15" t="s">
        <v>39</v>
      </c>
      <c r="F33" s="15">
        <v>111</v>
      </c>
      <c r="G33" s="15">
        <v>164</v>
      </c>
      <c r="H33" s="15">
        <v>218</v>
      </c>
      <c r="I33" s="15">
        <v>163</v>
      </c>
      <c r="J33" s="15">
        <v>40</v>
      </c>
      <c r="K33" s="16">
        <f t="shared" si="0"/>
        <v>696</v>
      </c>
      <c r="L33" s="26">
        <f t="shared" si="1"/>
        <v>320</v>
      </c>
      <c r="M33" s="26">
        <f t="shared" si="2"/>
        <v>-187</v>
      </c>
      <c r="N33" s="34"/>
      <c r="O33" s="33"/>
      <c r="P33" s="32"/>
      <c r="Q33" s="33"/>
      <c r="R33" s="33"/>
      <c r="S33" s="33"/>
    </row>
    <row r="34" spans="1:19">
      <c r="A34" s="7">
        <v>2</v>
      </c>
      <c r="B34" s="8">
        <v>4</v>
      </c>
      <c r="C34" s="55" t="s">
        <v>16</v>
      </c>
      <c r="D34" s="8" t="s">
        <v>34</v>
      </c>
      <c r="E34" s="10" t="s">
        <v>39</v>
      </c>
      <c r="F34" s="10">
        <v>123</v>
      </c>
      <c r="G34" s="10">
        <v>118</v>
      </c>
      <c r="H34" s="10">
        <v>150</v>
      </c>
      <c r="I34" s="10">
        <v>131</v>
      </c>
      <c r="J34" s="10">
        <v>40</v>
      </c>
      <c r="K34" s="11">
        <f t="shared" si="0"/>
        <v>562</v>
      </c>
      <c r="L34" s="26">
        <f t="shared" si="1"/>
        <v>134</v>
      </c>
      <c r="M34" s="26">
        <f t="shared" si="2"/>
        <v>-53</v>
      </c>
      <c r="N34" s="34"/>
      <c r="O34" s="33"/>
      <c r="P34" s="32"/>
      <c r="Q34" s="33"/>
      <c r="R34" s="33"/>
      <c r="S34" s="33"/>
    </row>
    <row r="35" spans="1:19">
      <c r="A35" s="17">
        <v>2</v>
      </c>
      <c r="B35" s="2">
        <v>4</v>
      </c>
      <c r="C35" s="31" t="s">
        <v>44</v>
      </c>
      <c r="D35" s="2" t="s">
        <v>34</v>
      </c>
      <c r="E35" s="1" t="s">
        <v>35</v>
      </c>
      <c r="F35" s="1">
        <v>105</v>
      </c>
      <c r="G35" s="1">
        <v>102</v>
      </c>
      <c r="H35" s="1">
        <v>106</v>
      </c>
      <c r="I35" s="1">
        <v>114</v>
      </c>
      <c r="J35" s="1">
        <v>40</v>
      </c>
      <c r="K35" s="18">
        <f t="shared" si="0"/>
        <v>467</v>
      </c>
      <c r="L35" s="26">
        <f t="shared" si="1"/>
        <v>95</v>
      </c>
      <c r="M35" s="26">
        <f t="shared" si="2"/>
        <v>42</v>
      </c>
      <c r="N35" s="34"/>
      <c r="O35" s="33"/>
      <c r="P35" s="32"/>
      <c r="Q35" s="33"/>
      <c r="R35" s="33"/>
      <c r="S35" s="33"/>
    </row>
    <row r="36" spans="1:19" ht="16.5" thickBot="1">
      <c r="A36" s="12">
        <v>2</v>
      </c>
      <c r="B36" s="13">
        <v>4</v>
      </c>
      <c r="C36" s="54" t="s">
        <v>19</v>
      </c>
      <c r="D36" s="13" t="s">
        <v>34</v>
      </c>
      <c r="E36" s="15" t="s">
        <v>35</v>
      </c>
      <c r="F36" s="15">
        <v>102</v>
      </c>
      <c r="G36" s="15">
        <v>156</v>
      </c>
      <c r="H36" s="15">
        <v>140</v>
      </c>
      <c r="I36" s="15">
        <v>110</v>
      </c>
      <c r="J36" s="15">
        <v>40</v>
      </c>
      <c r="K36" s="16">
        <f t="shared" si="0"/>
        <v>548</v>
      </c>
      <c r="L36" s="26">
        <f t="shared" si="1"/>
        <v>-81</v>
      </c>
      <c r="M36" s="26">
        <f t="shared" si="2"/>
        <v>-39</v>
      </c>
      <c r="N36" s="34"/>
      <c r="O36" s="33"/>
      <c r="P36" s="32"/>
      <c r="Q36" s="33"/>
      <c r="R36" s="33"/>
      <c r="S36" s="33"/>
    </row>
    <row r="37" spans="1:19">
      <c r="A37" s="7">
        <v>2</v>
      </c>
      <c r="B37" s="8">
        <v>5</v>
      </c>
      <c r="C37" s="55" t="s">
        <v>30</v>
      </c>
      <c r="D37" s="8" t="s">
        <v>34</v>
      </c>
      <c r="E37" s="10" t="s">
        <v>35</v>
      </c>
      <c r="F37" s="10">
        <v>101</v>
      </c>
      <c r="G37" s="10">
        <v>100</v>
      </c>
      <c r="H37" s="10">
        <v>77</v>
      </c>
      <c r="I37" s="10">
        <v>73</v>
      </c>
      <c r="J37" s="10"/>
      <c r="K37" s="11">
        <f t="shared" si="0"/>
        <v>351</v>
      </c>
      <c r="L37" s="26">
        <f t="shared" si="1"/>
        <v>197</v>
      </c>
      <c r="M37" s="26">
        <f t="shared" si="2"/>
        <v>158</v>
      </c>
      <c r="N37" s="34"/>
      <c r="O37" s="33"/>
      <c r="P37" s="32"/>
      <c r="Q37" s="33"/>
      <c r="R37" s="33"/>
      <c r="S37" s="33"/>
    </row>
    <row r="38" spans="1:19">
      <c r="A38" s="17">
        <v>2</v>
      </c>
      <c r="B38" s="2">
        <v>5</v>
      </c>
      <c r="C38" s="31" t="s">
        <v>24</v>
      </c>
      <c r="D38" s="2" t="s">
        <v>34</v>
      </c>
      <c r="E38" s="1" t="s">
        <v>41</v>
      </c>
      <c r="F38" s="1">
        <v>115</v>
      </c>
      <c r="G38" s="1">
        <v>128</v>
      </c>
      <c r="H38" s="1">
        <v>93</v>
      </c>
      <c r="I38" s="1">
        <v>117</v>
      </c>
      <c r="J38" s="1"/>
      <c r="K38" s="18">
        <f t="shared" si="0"/>
        <v>453</v>
      </c>
      <c r="L38" s="26">
        <f t="shared" si="1"/>
        <v>-102</v>
      </c>
      <c r="M38" s="26">
        <f t="shared" si="2"/>
        <v>56</v>
      </c>
      <c r="N38" s="34"/>
      <c r="O38" s="33"/>
      <c r="P38" s="32"/>
      <c r="Q38" s="33"/>
      <c r="R38" s="33"/>
      <c r="S38" s="33"/>
    </row>
    <row r="39" spans="1:19" ht="16.5" thickBot="1">
      <c r="A39" s="12">
        <v>2</v>
      </c>
      <c r="B39" s="13">
        <v>5</v>
      </c>
      <c r="C39" s="54" t="s">
        <v>29</v>
      </c>
      <c r="D39" s="13" t="s">
        <v>34</v>
      </c>
      <c r="E39" s="15" t="s">
        <v>35</v>
      </c>
      <c r="F39" s="15">
        <v>131</v>
      </c>
      <c r="G39" s="15">
        <v>122</v>
      </c>
      <c r="H39" s="15">
        <v>113</v>
      </c>
      <c r="I39" s="15">
        <v>97</v>
      </c>
      <c r="J39" s="15"/>
      <c r="K39" s="16">
        <f t="shared" si="0"/>
        <v>463</v>
      </c>
      <c r="L39" s="26">
        <f t="shared" si="1"/>
        <v>-10</v>
      </c>
      <c r="M39" s="26">
        <f t="shared" si="2"/>
        <v>46</v>
      </c>
      <c r="N39" s="34"/>
      <c r="O39" s="33"/>
      <c r="P39" s="32"/>
      <c r="Q39" s="33"/>
      <c r="R39" s="33"/>
      <c r="S39" s="33"/>
    </row>
    <row r="40" spans="1:19">
      <c r="A40" s="7">
        <v>2</v>
      </c>
      <c r="B40" s="8">
        <v>6</v>
      </c>
      <c r="C40" s="55" t="s">
        <v>49</v>
      </c>
      <c r="D40" s="8" t="s">
        <v>34</v>
      </c>
      <c r="E40" s="10" t="s">
        <v>38</v>
      </c>
      <c r="F40" s="10">
        <v>165</v>
      </c>
      <c r="G40" s="10">
        <v>146</v>
      </c>
      <c r="H40" s="10">
        <v>167</v>
      </c>
      <c r="I40" s="10">
        <v>156</v>
      </c>
      <c r="J40" s="10"/>
      <c r="K40" s="11">
        <f t="shared" si="0"/>
        <v>634</v>
      </c>
      <c r="L40" s="26">
        <f t="shared" si="1"/>
        <v>-171</v>
      </c>
      <c r="M40" s="26">
        <f t="shared" si="2"/>
        <v>-125</v>
      </c>
      <c r="N40" s="34"/>
      <c r="O40" s="33"/>
      <c r="P40" s="32"/>
      <c r="Q40" s="33"/>
      <c r="R40" s="33"/>
      <c r="S40" s="33"/>
    </row>
    <row r="41" spans="1:19">
      <c r="A41" s="17">
        <v>2</v>
      </c>
      <c r="B41" s="2">
        <v>6</v>
      </c>
      <c r="C41" s="31" t="s">
        <v>31</v>
      </c>
      <c r="D41" s="2" t="s">
        <v>34</v>
      </c>
      <c r="E41" s="1" t="s">
        <v>35</v>
      </c>
      <c r="F41" s="1">
        <v>180</v>
      </c>
      <c r="G41" s="1">
        <v>169</v>
      </c>
      <c r="H41" s="1">
        <v>194</v>
      </c>
      <c r="I41" s="1">
        <v>161</v>
      </c>
      <c r="J41" s="1"/>
      <c r="K41" s="18">
        <f t="shared" si="0"/>
        <v>704</v>
      </c>
      <c r="L41" s="26">
        <f t="shared" si="1"/>
        <v>-70</v>
      </c>
      <c r="M41" s="26">
        <f t="shared" si="2"/>
        <v>-195</v>
      </c>
      <c r="N41" s="34"/>
      <c r="P41" s="32"/>
      <c r="Q41" s="33"/>
      <c r="R41" s="33"/>
    </row>
    <row r="42" spans="1:19" ht="16.5" thickBot="1">
      <c r="A42" s="12">
        <v>2</v>
      </c>
      <c r="B42" s="13">
        <v>6</v>
      </c>
      <c r="C42" s="14" t="s">
        <v>43</v>
      </c>
      <c r="D42" s="13" t="s">
        <v>34</v>
      </c>
      <c r="E42" s="15" t="s">
        <v>35</v>
      </c>
      <c r="F42" s="15">
        <v>185</v>
      </c>
      <c r="G42" s="15">
        <v>133</v>
      </c>
      <c r="H42" s="15">
        <v>98</v>
      </c>
      <c r="I42" s="15">
        <v>168</v>
      </c>
      <c r="J42" s="15"/>
      <c r="K42" s="16">
        <f t="shared" si="0"/>
        <v>584</v>
      </c>
      <c r="L42" s="26">
        <f t="shared" si="1"/>
        <v>120</v>
      </c>
      <c r="M42" s="26">
        <f t="shared" si="2"/>
        <v>-75</v>
      </c>
      <c r="N42" s="34"/>
      <c r="P42" s="32"/>
      <c r="Q42" s="33"/>
      <c r="R42" s="33"/>
    </row>
    <row r="43" spans="1:19">
      <c r="P43" s="30"/>
      <c r="Q43" s="33"/>
      <c r="R43" s="33"/>
    </row>
    <row r="44" spans="1:19">
      <c r="P44" s="32"/>
      <c r="Q44" s="33"/>
      <c r="R44" s="33"/>
    </row>
    <row r="45" spans="1:19">
      <c r="C45" s="6" t="s">
        <v>91</v>
      </c>
      <c r="P45" s="32"/>
      <c r="Q45" s="33"/>
      <c r="R45" s="33"/>
    </row>
  </sheetData>
  <autoFilter ref="A9:K40">
    <sortState ref="A2:K34">
      <sortCondition ref="A1:A32"/>
    </sortState>
  </autoFilter>
  <sortState ref="P2:R31">
    <sortCondition descending="1" ref="R2:R31"/>
  </sortState>
  <pageMargins left="0.23622047244094491" right="0.23622047244094491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2"/>
  <sheetViews>
    <sheetView tabSelected="1" topLeftCell="A11" workbookViewId="0">
      <selection activeCell="D19" sqref="D19"/>
    </sheetView>
  </sheetViews>
  <sheetFormatPr defaultRowHeight="15"/>
  <cols>
    <col min="1" max="1" width="12.5703125" customWidth="1"/>
    <col min="2" max="2" width="9.140625" style="49"/>
    <col min="4" max="4" width="18.42578125" customWidth="1"/>
    <col min="5" max="5" width="22.140625" customWidth="1"/>
    <col min="6" max="6" width="9.42578125" bestFit="1" customWidth="1"/>
    <col min="7" max="7" width="19.5703125" bestFit="1" customWidth="1"/>
    <col min="8" max="8" width="4.42578125" customWidth="1"/>
  </cols>
  <sheetData>
    <row r="2" spans="2:8" ht="18">
      <c r="B2" s="48" t="s">
        <v>47</v>
      </c>
    </row>
    <row r="3" spans="2:8" ht="18">
      <c r="B3" s="48" t="s">
        <v>48</v>
      </c>
    </row>
    <row r="7" spans="2:8" s="36" customFormat="1">
      <c r="B7" s="50"/>
      <c r="C7" s="35"/>
      <c r="D7" s="34"/>
      <c r="E7" s="34"/>
      <c r="F7" s="35"/>
    </row>
    <row r="8" spans="2:8" s="33" customFormat="1" ht="18.75">
      <c r="B8" s="51"/>
      <c r="C8" s="37"/>
      <c r="D8" s="38" t="s">
        <v>90</v>
      </c>
      <c r="E8" s="38"/>
      <c r="F8" s="37"/>
      <c r="G8" s="39"/>
      <c r="H8" s="39"/>
    </row>
    <row r="9" spans="2:8" s="33" customFormat="1" ht="18.75">
      <c r="B9" s="51"/>
      <c r="C9" s="37"/>
      <c r="D9" s="38"/>
      <c r="E9" s="38"/>
      <c r="F9" s="37"/>
      <c r="G9" s="39"/>
      <c r="H9" s="39"/>
    </row>
    <row r="10" spans="2:8" s="33" customFormat="1" ht="19.5" thickBot="1">
      <c r="B10" s="52" t="s">
        <v>82</v>
      </c>
      <c r="C10" s="4" t="s">
        <v>50</v>
      </c>
      <c r="D10"/>
      <c r="E10" s="3" t="s">
        <v>81</v>
      </c>
      <c r="F10" s="3" t="s">
        <v>51</v>
      </c>
      <c r="G10" s="39"/>
      <c r="H10" s="39"/>
    </row>
    <row r="11" spans="2:8" s="33" customFormat="1" ht="18.75">
      <c r="B11" s="45" t="s">
        <v>52</v>
      </c>
      <c r="C11" s="40" t="s">
        <v>13</v>
      </c>
      <c r="D11" s="10"/>
      <c r="E11" s="43" t="s">
        <v>83</v>
      </c>
      <c r="F11" s="11">
        <v>1016</v>
      </c>
      <c r="G11" s="39"/>
      <c r="H11" s="39"/>
    </row>
    <row r="12" spans="2:8" s="33" customFormat="1" ht="18.75">
      <c r="B12" s="46" t="s">
        <v>53</v>
      </c>
      <c r="C12" s="41" t="s">
        <v>17</v>
      </c>
      <c r="D12" s="1"/>
      <c r="E12" s="44" t="s">
        <v>85</v>
      </c>
      <c r="F12" s="18">
        <v>993</v>
      </c>
      <c r="G12" s="39"/>
      <c r="H12" s="39"/>
    </row>
    <row r="13" spans="2:8" s="33" customFormat="1" ht="18.75">
      <c r="B13" s="46" t="s">
        <v>54</v>
      </c>
      <c r="C13" s="41" t="s">
        <v>27</v>
      </c>
      <c r="D13" s="1"/>
      <c r="E13" s="44" t="s">
        <v>86</v>
      </c>
      <c r="F13" s="18">
        <v>848</v>
      </c>
      <c r="G13" s="39"/>
      <c r="H13" s="39"/>
    </row>
    <row r="14" spans="2:8" s="33" customFormat="1" ht="18.75">
      <c r="B14" s="46" t="s">
        <v>55</v>
      </c>
      <c r="C14" s="41" t="s">
        <v>18</v>
      </c>
      <c r="D14" s="1"/>
      <c r="E14" s="44" t="s">
        <v>85</v>
      </c>
      <c r="F14" s="18">
        <v>816</v>
      </c>
      <c r="G14" s="39"/>
      <c r="H14" s="39"/>
    </row>
    <row r="15" spans="2:8" s="33" customFormat="1" ht="18.75">
      <c r="B15" s="46" t="s">
        <v>56</v>
      </c>
      <c r="C15" s="41" t="s">
        <v>26</v>
      </c>
      <c r="D15" s="1"/>
      <c r="E15" s="44" t="s">
        <v>86</v>
      </c>
      <c r="F15" s="18">
        <v>804</v>
      </c>
      <c r="G15" s="39"/>
      <c r="H15" s="39"/>
    </row>
    <row r="16" spans="2:8" s="33" customFormat="1" ht="18.75">
      <c r="B16" s="46" t="s">
        <v>57</v>
      </c>
      <c r="C16" s="5" t="s">
        <v>9</v>
      </c>
      <c r="D16" s="1"/>
      <c r="E16" s="44" t="s">
        <v>86</v>
      </c>
      <c r="F16" s="18">
        <v>732</v>
      </c>
      <c r="G16" s="39"/>
      <c r="H16" s="39"/>
    </row>
    <row r="17" spans="2:8" s="33" customFormat="1" ht="18.75">
      <c r="B17" s="46" t="s">
        <v>58</v>
      </c>
      <c r="C17" s="5" t="s">
        <v>21</v>
      </c>
      <c r="D17" s="1"/>
      <c r="E17" s="1" t="s">
        <v>87</v>
      </c>
      <c r="F17" s="18">
        <v>712</v>
      </c>
      <c r="G17" s="39"/>
      <c r="H17" s="39"/>
    </row>
    <row r="18" spans="2:8" s="33" customFormat="1" ht="18.75">
      <c r="B18" s="46" t="s">
        <v>59</v>
      </c>
      <c r="C18" s="5" t="s">
        <v>23</v>
      </c>
      <c r="D18" s="1"/>
      <c r="E18" s="1" t="s">
        <v>88</v>
      </c>
      <c r="F18" s="18">
        <v>705</v>
      </c>
      <c r="G18" s="39"/>
      <c r="H18" s="39"/>
    </row>
    <row r="19" spans="2:8" s="33" customFormat="1" ht="18.75">
      <c r="B19" s="46" t="s">
        <v>60</v>
      </c>
      <c r="C19" s="5" t="s">
        <v>31</v>
      </c>
      <c r="D19" s="1"/>
      <c r="E19" s="1" t="s">
        <v>89</v>
      </c>
      <c r="F19" s="18">
        <v>704</v>
      </c>
      <c r="G19" s="39"/>
      <c r="H19" s="39"/>
    </row>
    <row r="20" spans="2:8" s="33" customFormat="1" ht="18.75">
      <c r="B20" s="46" t="s">
        <v>61</v>
      </c>
      <c r="C20" s="5" t="s">
        <v>12</v>
      </c>
      <c r="D20" s="1"/>
      <c r="E20" s="1" t="s">
        <v>83</v>
      </c>
      <c r="F20" s="18">
        <v>696</v>
      </c>
      <c r="G20" s="39"/>
      <c r="H20" s="39"/>
    </row>
    <row r="21" spans="2:8" s="33" customFormat="1" ht="18.75">
      <c r="B21" s="46" t="s">
        <v>62</v>
      </c>
      <c r="C21" s="5" t="s">
        <v>10</v>
      </c>
      <c r="D21" s="1"/>
      <c r="E21" s="1" t="s">
        <v>85</v>
      </c>
      <c r="F21" s="18">
        <v>682</v>
      </c>
      <c r="G21" s="39"/>
      <c r="H21" s="39"/>
    </row>
    <row r="22" spans="2:8" s="33" customFormat="1" ht="18.75">
      <c r="B22" s="46" t="s">
        <v>63</v>
      </c>
      <c r="C22" s="5" t="s">
        <v>22</v>
      </c>
      <c r="D22" s="1"/>
      <c r="E22" s="1" t="s">
        <v>87</v>
      </c>
      <c r="F22" s="18">
        <v>673</v>
      </c>
      <c r="G22" s="39"/>
      <c r="H22" s="39"/>
    </row>
    <row r="23" spans="2:8" s="33" customFormat="1" ht="18.75">
      <c r="B23" s="46" t="s">
        <v>64</v>
      </c>
      <c r="C23" s="5" t="s">
        <v>20</v>
      </c>
      <c r="D23" s="1"/>
      <c r="E23" s="1" t="s">
        <v>87</v>
      </c>
      <c r="F23" s="18">
        <v>657</v>
      </c>
      <c r="G23" s="39"/>
      <c r="H23" s="39"/>
    </row>
    <row r="24" spans="2:8" s="33" customFormat="1" ht="18.75">
      <c r="B24" s="46" t="s">
        <v>65</v>
      </c>
      <c r="C24" s="31" t="s">
        <v>45</v>
      </c>
      <c r="D24" s="1"/>
      <c r="E24" s="1" t="s">
        <v>89</v>
      </c>
      <c r="F24" s="18">
        <v>637</v>
      </c>
      <c r="G24" s="39"/>
      <c r="H24" s="39"/>
    </row>
    <row r="25" spans="2:8" s="33" customFormat="1" ht="18.75">
      <c r="B25" s="46" t="s">
        <v>66</v>
      </c>
      <c r="C25" s="31" t="s">
        <v>49</v>
      </c>
      <c r="D25" s="1"/>
      <c r="E25" s="1" t="s">
        <v>89</v>
      </c>
      <c r="F25" s="18">
        <v>634</v>
      </c>
      <c r="G25" s="39"/>
      <c r="H25" s="39"/>
    </row>
    <row r="26" spans="2:8" s="33" customFormat="1" ht="18.75">
      <c r="B26" s="46" t="s">
        <v>67</v>
      </c>
      <c r="C26" s="5" t="s">
        <v>25</v>
      </c>
      <c r="D26" s="1"/>
      <c r="E26" s="1" t="s">
        <v>86</v>
      </c>
      <c r="F26" s="18">
        <v>600</v>
      </c>
      <c r="G26" s="39"/>
      <c r="H26" s="39"/>
    </row>
    <row r="27" spans="2:8" s="33" customFormat="1" ht="18.75">
      <c r="B27" s="46" t="s">
        <v>68</v>
      </c>
      <c r="C27" s="5" t="s">
        <v>43</v>
      </c>
      <c r="D27" s="1"/>
      <c r="E27" s="1" t="s">
        <v>89</v>
      </c>
      <c r="F27" s="18">
        <v>584</v>
      </c>
      <c r="G27" s="39"/>
      <c r="H27" s="39"/>
    </row>
    <row r="28" spans="2:8" s="33" customFormat="1" ht="18.75">
      <c r="B28" s="46" t="s">
        <v>69</v>
      </c>
      <c r="C28" s="5" t="s">
        <v>15</v>
      </c>
      <c r="D28" s="1"/>
      <c r="E28" s="1" t="s">
        <v>84</v>
      </c>
      <c r="F28" s="18">
        <v>575</v>
      </c>
      <c r="G28" s="39"/>
      <c r="H28" s="39"/>
    </row>
    <row r="29" spans="2:8" s="33" customFormat="1" ht="18.75">
      <c r="B29" s="46" t="s">
        <v>70</v>
      </c>
      <c r="C29" s="5" t="s">
        <v>16</v>
      </c>
      <c r="D29" s="1"/>
      <c r="E29" s="1" t="s">
        <v>83</v>
      </c>
      <c r="F29" s="18">
        <v>562</v>
      </c>
      <c r="G29" s="39"/>
      <c r="H29" s="39"/>
    </row>
    <row r="30" spans="2:8" s="33" customFormat="1" ht="18.75">
      <c r="B30" s="46" t="s">
        <v>71</v>
      </c>
      <c r="C30" s="31" t="s">
        <v>19</v>
      </c>
      <c r="D30" s="1"/>
      <c r="E30" s="1" t="s">
        <v>85</v>
      </c>
      <c r="F30" s="18">
        <v>548</v>
      </c>
      <c r="G30" s="39"/>
      <c r="H30" s="39"/>
    </row>
    <row r="31" spans="2:8" s="33" customFormat="1" ht="18.75">
      <c r="B31" s="46" t="s">
        <v>72</v>
      </c>
      <c r="C31" s="5" t="s">
        <v>6</v>
      </c>
      <c r="D31" s="1"/>
      <c r="E31" s="1" t="s">
        <v>89</v>
      </c>
      <c r="F31" s="18">
        <v>509</v>
      </c>
      <c r="G31" s="39"/>
      <c r="H31" s="39"/>
    </row>
    <row r="32" spans="2:8" s="33" customFormat="1" ht="18.75">
      <c r="B32" s="46" t="s">
        <v>73</v>
      </c>
      <c r="C32" s="5" t="s">
        <v>44</v>
      </c>
      <c r="D32" s="1"/>
      <c r="E32" s="1" t="s">
        <v>89</v>
      </c>
      <c r="F32" s="18">
        <v>467</v>
      </c>
      <c r="G32" s="39"/>
      <c r="H32" s="39"/>
    </row>
    <row r="33" spans="2:8" s="33" customFormat="1" ht="19.5" thickBot="1">
      <c r="B33" s="46" t="s">
        <v>74</v>
      </c>
      <c r="C33" s="42" t="s">
        <v>29</v>
      </c>
      <c r="D33" s="1"/>
      <c r="E33" s="1" t="s">
        <v>89</v>
      </c>
      <c r="F33" s="18">
        <v>463</v>
      </c>
      <c r="G33" s="39"/>
      <c r="H33" s="39"/>
    </row>
    <row r="34" spans="2:8" s="33" customFormat="1" ht="18.75">
      <c r="B34" s="46" t="s">
        <v>75</v>
      </c>
      <c r="C34" s="40" t="s">
        <v>24</v>
      </c>
      <c r="D34" s="1"/>
      <c r="E34" s="1" t="s">
        <v>88</v>
      </c>
      <c r="F34" s="18">
        <v>453</v>
      </c>
      <c r="G34" s="39"/>
      <c r="H34" s="39"/>
    </row>
    <row r="35" spans="2:8" s="33" customFormat="1" ht="18.75">
      <c r="B35" s="46" t="s">
        <v>76</v>
      </c>
      <c r="C35" s="41" t="s">
        <v>14</v>
      </c>
      <c r="D35" s="1"/>
      <c r="E35" s="1" t="s">
        <v>83</v>
      </c>
      <c r="F35" s="18">
        <v>451</v>
      </c>
      <c r="G35" s="39"/>
      <c r="H35" s="39"/>
    </row>
    <row r="36" spans="2:8" s="33" customFormat="1" ht="19.5" thickBot="1">
      <c r="B36" s="46" t="s">
        <v>77</v>
      </c>
      <c r="C36" s="42" t="s">
        <v>7</v>
      </c>
      <c r="D36" s="1"/>
      <c r="E36" s="1" t="s">
        <v>36</v>
      </c>
      <c r="F36" s="18">
        <v>449</v>
      </c>
      <c r="G36" s="39"/>
      <c r="H36" s="39"/>
    </row>
    <row r="37" spans="2:8" s="33" customFormat="1" ht="18.75">
      <c r="B37" s="46" t="s">
        <v>78</v>
      </c>
      <c r="C37" s="40" t="s">
        <v>30</v>
      </c>
      <c r="D37" s="1"/>
      <c r="E37" s="1" t="s">
        <v>89</v>
      </c>
      <c r="F37" s="18">
        <v>351</v>
      </c>
      <c r="G37" s="39"/>
      <c r="H37" s="39"/>
    </row>
    <row r="38" spans="2:8" s="33" customFormat="1" ht="18.75">
      <c r="B38" s="46" t="s">
        <v>79</v>
      </c>
      <c r="C38" s="41" t="s">
        <v>11</v>
      </c>
      <c r="D38" s="1"/>
      <c r="E38" s="1" t="s">
        <v>89</v>
      </c>
      <c r="F38" s="18">
        <v>325</v>
      </c>
      <c r="G38" s="39"/>
      <c r="H38" s="39"/>
    </row>
    <row r="39" spans="2:8" s="33" customFormat="1" ht="19.5" thickBot="1">
      <c r="B39" s="47" t="s">
        <v>80</v>
      </c>
      <c r="C39" s="42" t="s">
        <v>8</v>
      </c>
      <c r="D39" s="15"/>
      <c r="E39" s="15" t="s">
        <v>89</v>
      </c>
      <c r="F39" s="16">
        <v>175</v>
      </c>
      <c r="G39" s="39"/>
      <c r="H39" s="39"/>
    </row>
    <row r="40" spans="2:8" s="33" customFormat="1" ht="18.75">
      <c r="B40" s="51"/>
      <c r="C40" s="37"/>
      <c r="D40" s="38"/>
      <c r="E40" s="38"/>
      <c r="F40" s="37"/>
      <c r="G40" s="39"/>
      <c r="H40" s="39"/>
    </row>
    <row r="41" spans="2:8" s="33" customFormat="1" ht="18.75">
      <c r="B41" s="53"/>
      <c r="C41" s="39"/>
      <c r="D41" s="39"/>
      <c r="E41" s="39"/>
      <c r="F41" s="39"/>
      <c r="G41" s="39"/>
      <c r="H41" s="39"/>
    </row>
    <row r="42" spans="2:8" ht="15.75">
      <c r="B42" s="6" t="s">
        <v>91</v>
      </c>
      <c r="C42" s="3"/>
    </row>
  </sheetData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Dílčí výsledky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vachule</cp:lastModifiedBy>
  <cp:lastPrinted>2018-10-13T18:34:03Z</cp:lastPrinted>
  <dcterms:created xsi:type="dcterms:W3CDTF">2018-09-29T21:39:36Z</dcterms:created>
  <dcterms:modified xsi:type="dcterms:W3CDTF">2018-10-15T19:49:18Z</dcterms:modified>
</cp:coreProperties>
</file>